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jpeg" ContentType="image/jpeg"/>
  <Override PartName="/xl/drawings/drawing4.xml" ContentType="application/vnd.openxmlformats-officedocument.drawing+xml"/>
  <Default Extension="wmf" ContentType="image/x-wmf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9035" windowHeight="11760" activeTab="3"/>
  </bookViews>
  <sheets>
    <sheet name="SJR Schedule" sheetId="1" r:id="rId1"/>
    <sheet name="2013 Invite" sheetId="4" r:id="rId2"/>
    <sheet name="Shirt Order" sheetId="19" r:id="rId3"/>
    <sheet name="Budget" sheetId="17" r:id="rId4"/>
    <sheet name="Regular Banner" sheetId="15" r:id="rId5"/>
    <sheet name="Christmas Banner" sheetId="16" r:id="rId6"/>
    <sheet name="Girls 3-4" sheetId="6" r:id="rId7"/>
    <sheet name="Boys 3-4" sheetId="7" r:id="rId8"/>
    <sheet name="Boys 5-6" sheetId="8" r:id="rId9"/>
    <sheet name="Girls 5-6" sheetId="9" r:id="rId10"/>
    <sheet name="Boy 7-8" sheetId="10" r:id="rId11"/>
    <sheet name="Girls 7-8" sheetId="11" r:id="rId12"/>
    <sheet name="JV" sheetId="12" r:id="rId13"/>
    <sheet name="V-Boys" sheetId="13" r:id="rId14"/>
    <sheet name="V-Girls" sheetId="14" r:id="rId15"/>
    <sheet name="Referee" sheetId="3" r:id="rId16"/>
    <sheet name="Games" sheetId="5" r:id="rId17"/>
    <sheet name="Team Listing" sheetId="2" r:id="rId18"/>
    <sheet name="1 SJR - 3 INVITES" sheetId="20" r:id="rId19"/>
    <sheet name="3 SJR - 5 INVITES" sheetId="18" r:id="rId20"/>
    <sheet name="Sheet1" sheetId="21" r:id="rId21"/>
  </sheets>
  <externalReferences>
    <externalReference r:id="rId22"/>
  </externalReferences>
  <definedNames>
    <definedName name="_xlnm._FilterDatabase" localSheetId="15" hidden="1">Referee!$A$3:$J$101</definedName>
    <definedName name="_xlnm._FilterDatabase" localSheetId="0" hidden="1">'SJR Schedule'!$A$4:$N$70</definedName>
    <definedName name="_xlnm.Print_Area" localSheetId="1">'2013 Invite'!$A$1:$K$43</definedName>
    <definedName name="_xlnm.Print_Area" localSheetId="10">'Boy 7-8'!$A$1:$H$18</definedName>
    <definedName name="_xlnm.Print_Area" localSheetId="9">'Girls 5-6'!$A$1:$H$17</definedName>
    <definedName name="_xlnm.Print_Area" localSheetId="12">JV!$A$1:$H$16</definedName>
    <definedName name="_xlnm.Print_Area" localSheetId="15">Referee!$A$1:$J$120</definedName>
    <definedName name="_xlnm.Print_Area" localSheetId="0">'SJR Schedule'!$A$1:$J$95</definedName>
    <definedName name="_xlnm.Print_Area" localSheetId="17">'Team Listing'!$A$1:$H$56</definedName>
    <definedName name="_xlnm.Print_Titles" localSheetId="15">Referee!$A$1:$IV$3</definedName>
    <definedName name="_xlnm.Print_Titles" localSheetId="0">'SJR Schedule'!$1:$4</definedName>
  </definedNames>
  <calcPr calcId="125725"/>
</workbook>
</file>

<file path=xl/calcChain.xml><?xml version="1.0" encoding="utf-8"?>
<calcChain xmlns="http://schemas.openxmlformats.org/spreadsheetml/2006/main">
  <c r="C4" i="17"/>
  <c r="F74" i="19"/>
  <c r="L72"/>
  <c r="G73" s="1"/>
  <c r="A74" s="1"/>
  <c r="K72"/>
  <c r="F73" s="1"/>
  <c r="J72"/>
  <c r="I72"/>
  <c r="H72"/>
  <c r="G72"/>
  <c r="F72"/>
  <c r="E72"/>
  <c r="D70"/>
  <c r="D69"/>
  <c r="D68"/>
  <c r="D67"/>
  <c r="D66"/>
  <c r="D64"/>
  <c r="D63"/>
  <c r="D62"/>
  <c r="D61"/>
  <c r="D60"/>
  <c r="D59"/>
  <c r="D58"/>
  <c r="D57"/>
  <c r="D56"/>
  <c r="D55"/>
  <c r="D54"/>
  <c r="D52"/>
  <c r="D51"/>
  <c r="D50"/>
  <c r="D49"/>
  <c r="D48"/>
  <c r="D47"/>
  <c r="D46"/>
  <c r="D45"/>
  <c r="D43"/>
  <c r="D42"/>
  <c r="D41"/>
  <c r="D40"/>
  <c r="D39"/>
  <c r="D38"/>
  <c r="D37"/>
  <c r="D36"/>
  <c r="D35"/>
  <c r="D33"/>
  <c r="D32"/>
  <c r="D31"/>
  <c r="D29"/>
  <c r="D28"/>
  <c r="D27"/>
  <c r="D26"/>
  <c r="D25"/>
  <c r="D24"/>
  <c r="D23"/>
  <c r="D21"/>
  <c r="D20"/>
  <c r="D19"/>
  <c r="D18"/>
  <c r="D17"/>
  <c r="D15"/>
  <c r="D14"/>
  <c r="D13"/>
  <c r="D12"/>
  <c r="D11"/>
  <c r="D9"/>
  <c r="D8"/>
  <c r="D7"/>
  <c r="D6"/>
  <c r="D5"/>
  <c r="G2" i="17"/>
  <c r="C9" s="1"/>
  <c r="C7"/>
  <c r="G6"/>
  <c r="G5"/>
  <c r="C5"/>
  <c r="G4"/>
  <c r="B57" i="2"/>
  <c r="H55"/>
  <c r="G55"/>
  <c r="G57" s="1"/>
  <c r="B55"/>
  <c r="E73" i="19" l="1"/>
  <c r="A72" s="1"/>
  <c r="A73"/>
  <c r="A75" s="1"/>
  <c r="G9" i="17"/>
  <c r="E14" s="1"/>
</calcChain>
</file>

<file path=xl/sharedStrings.xml><?xml version="1.0" encoding="utf-8"?>
<sst xmlns="http://schemas.openxmlformats.org/spreadsheetml/2006/main" count="1236" uniqueCount="213">
  <si>
    <t xml:space="preserve"> SJR CHRISTMAS TOURNEY SCHEDULE</t>
  </si>
  <si>
    <t>Game #</t>
  </si>
  <si>
    <t>Block</t>
  </si>
  <si>
    <t>Date</t>
  </si>
  <si>
    <t>Start Time</t>
  </si>
  <si>
    <t>Finish Time</t>
  </si>
  <si>
    <t>Div.</t>
  </si>
  <si>
    <t>Home Team</t>
  </si>
  <si>
    <t>Visiting Team</t>
  </si>
  <si>
    <t>SJR Rep</t>
  </si>
  <si>
    <t>SJR Teams</t>
  </si>
  <si>
    <t>Invites</t>
  </si>
  <si>
    <t>Wed</t>
  </si>
  <si>
    <t>JV</t>
  </si>
  <si>
    <t>Thur</t>
  </si>
  <si>
    <t>Fri</t>
  </si>
  <si>
    <t>Sat</t>
  </si>
  <si>
    <t>Sun</t>
  </si>
  <si>
    <t>Mon</t>
  </si>
  <si>
    <t>Tue</t>
  </si>
  <si>
    <t>Team Listing</t>
  </si>
  <si>
    <t xml:space="preserve">Each division and/or each coach is responsible for inviting teams to the tournament.  Start inviting teams now.  </t>
  </si>
  <si>
    <t>When you get a commitment from a team, please notify Pat Jones and they will be added to the list.</t>
  </si>
  <si>
    <t>St. John Teams</t>
  </si>
  <si>
    <t>Games</t>
  </si>
  <si>
    <t>Teams Invited</t>
  </si>
  <si>
    <t>Coaches Name</t>
  </si>
  <si>
    <t>Coaches Phone #</t>
  </si>
  <si>
    <t>Amount Owed</t>
  </si>
  <si>
    <t>Paid</t>
  </si>
  <si>
    <t>Girls 3/4</t>
  </si>
  <si>
    <t>Boys 3/4</t>
  </si>
  <si>
    <t>Girls 5/6</t>
  </si>
  <si>
    <t>Boys 5/6</t>
  </si>
  <si>
    <t>Girls 7/8</t>
  </si>
  <si>
    <t>Boys 7/8</t>
  </si>
  <si>
    <t>Varsity Boys</t>
  </si>
  <si>
    <t>Varsity Girls</t>
  </si>
  <si>
    <t>Total Games</t>
  </si>
  <si>
    <t>Total Entry Fee</t>
  </si>
  <si>
    <t>Total SJR</t>
  </si>
  <si>
    <t>Less Sports Manager</t>
  </si>
  <si>
    <t>Total Teams</t>
  </si>
  <si>
    <t>Total</t>
  </si>
  <si>
    <t>Referee</t>
  </si>
  <si>
    <t xml:space="preserve"> SJR CHRISTMAS TOURNEY REFEREE SCHEDULE</t>
  </si>
  <si>
    <t xml:space="preserve"> SJR CHRISTMAS TOURNEY INVITE</t>
  </si>
  <si>
    <t xml:space="preserve">You are cordially invited to play in the 25th annual St. John of Rochester Christmas Tournament. </t>
  </si>
  <si>
    <t>If you have interest in playing, please complete this entry form and send to the address</t>
  </si>
  <si>
    <t xml:space="preserve">below along with a check.  </t>
  </si>
  <si>
    <t>Dates:</t>
  </si>
  <si>
    <t>Please send check and form to:</t>
  </si>
  <si>
    <t>Place:</t>
  </si>
  <si>
    <t>St. John of Rochester - Fairport, NY.</t>
  </si>
  <si>
    <t>Tom Thomas</t>
  </si>
  <si>
    <t>Cost:</t>
  </si>
  <si>
    <t>5/6th grade through Varsity  -  $200 (Three Games)</t>
  </si>
  <si>
    <t>12 Breezewood Court</t>
  </si>
  <si>
    <t>3/4th grade $100 (Two games)</t>
  </si>
  <si>
    <t>Fairport, NY. 14450</t>
  </si>
  <si>
    <t>*</t>
  </si>
  <si>
    <t>Three Games (3-4 Two games)</t>
  </si>
  <si>
    <t>Check to:  SJR Sports Committee</t>
  </si>
  <si>
    <t>Two Certified Referees (except 3/4, one certified)</t>
  </si>
  <si>
    <t>or</t>
  </si>
  <si>
    <t>T - Shirts (Every player / 2 coaches)</t>
  </si>
  <si>
    <t>Check due before first game</t>
  </si>
  <si>
    <t>Locker Room Available.</t>
  </si>
  <si>
    <t>St. John Facility</t>
  </si>
  <si>
    <t>Full Gym/Comfortable bleachers/concession stand/easy parking</t>
  </si>
  <si>
    <t>Team Name:</t>
  </si>
  <si>
    <t>Team Coach:</t>
  </si>
  <si>
    <t>Team Coach Phone #:</t>
  </si>
  <si>
    <t>Boys or Girls</t>
  </si>
  <si>
    <t>Grade Level</t>
  </si>
  <si>
    <t>Conflicting Dates:</t>
  </si>
  <si>
    <t>Shirt Order</t>
  </si>
  <si>
    <t>Youth</t>
  </si>
  <si>
    <t>Adult</t>
  </si>
  <si>
    <t>S</t>
  </si>
  <si>
    <t>M</t>
  </si>
  <si>
    <t>L</t>
  </si>
  <si>
    <t>XL</t>
  </si>
  <si>
    <t>XXL</t>
  </si>
  <si>
    <t>St. John of Rochester - 8 Wickford Way - Fairport, NY. 14450 - 585-305-5435</t>
  </si>
  <si>
    <t>December 20th, 2013 through January 5, 2014</t>
  </si>
  <si>
    <t xml:space="preserve">       </t>
  </si>
  <si>
    <t>SJR SCENARIOS</t>
  </si>
  <si>
    <t>1 SJR Team with 3 Invites</t>
  </si>
  <si>
    <t>2 SJR Teams with 4 Invites</t>
  </si>
  <si>
    <t>3 SJR Teams with 5 invites</t>
  </si>
  <si>
    <t>Slots of 4</t>
  </si>
  <si>
    <t>SJR</t>
  </si>
  <si>
    <t>vs</t>
  </si>
  <si>
    <t>Team 1</t>
  </si>
  <si>
    <t>SJR Red</t>
  </si>
  <si>
    <t>Team 2</t>
  </si>
  <si>
    <t>Team 3</t>
  </si>
  <si>
    <t>SJR White</t>
  </si>
  <si>
    <t>Team 4</t>
  </si>
  <si>
    <t>SJR Blue</t>
  </si>
  <si>
    <t>Team 5</t>
  </si>
  <si>
    <t>Slots of 3</t>
  </si>
  <si>
    <t>3 SJR Teams with 3 Invites</t>
  </si>
  <si>
    <t>3 SJR Teams with 2 Invites</t>
  </si>
  <si>
    <t>3 SJR Teams with 4 invites</t>
  </si>
  <si>
    <t>2 SJR Teams with 3 Invites</t>
  </si>
  <si>
    <t>1 SJR Team with 2 Invites</t>
  </si>
  <si>
    <t>2 SJR Teams with 5 Invites</t>
  </si>
  <si>
    <t>2 SJR Teams with 2 Invites</t>
  </si>
  <si>
    <t>2 Games</t>
  </si>
  <si>
    <t>4 SJR Teams with 6 Invites</t>
  </si>
  <si>
    <t>SJR 1</t>
  </si>
  <si>
    <t>SJR 2</t>
  </si>
  <si>
    <t>1 SJR Teams with 3 Invites</t>
  </si>
  <si>
    <t>SJR 3</t>
  </si>
  <si>
    <t>4 SJR Teams with 4 invites</t>
  </si>
  <si>
    <t>SJR 4</t>
  </si>
  <si>
    <t>Team 6</t>
  </si>
  <si>
    <t>2 SJR Teams 4 invites 2 Games</t>
  </si>
  <si>
    <t>4 SJR Teams with 5 Invites</t>
  </si>
  <si>
    <t>1 SJR Teams with 4 invites</t>
  </si>
  <si>
    <t>2 SJR Teams with 6 Invites</t>
  </si>
  <si>
    <t>1 SJR Team 4 Invites</t>
  </si>
  <si>
    <t>3 SJR Teams 6 Invites</t>
  </si>
  <si>
    <t>Sienna</t>
  </si>
  <si>
    <t>3/4G Schedule</t>
  </si>
  <si>
    <t>Day</t>
  </si>
  <si>
    <t>Div</t>
  </si>
  <si>
    <t>3/4B Schedule</t>
  </si>
  <si>
    <t>Boys 5/6 Schedule</t>
  </si>
  <si>
    <t>Girls 5/6 Schedule</t>
  </si>
  <si>
    <t>Boys 7/8 Schedule</t>
  </si>
  <si>
    <t>Girls 7/8 Schedule</t>
  </si>
  <si>
    <t>7/8G</t>
  </si>
  <si>
    <t>SJR - Bednarczyk</t>
  </si>
  <si>
    <t>Assumption - Star</t>
  </si>
  <si>
    <t>St. Kateri - Cusker</t>
  </si>
  <si>
    <t>JV Schedule</t>
  </si>
  <si>
    <t>Varsity Boys Schedule</t>
  </si>
  <si>
    <t>Varsity Girls Schedule</t>
  </si>
  <si>
    <t xml:space="preserve">Welcome </t>
  </si>
  <si>
    <t>to</t>
  </si>
  <si>
    <t>St. John of Rochester</t>
  </si>
  <si>
    <t>to the</t>
  </si>
  <si>
    <t>Annual Christmas Tournament</t>
  </si>
  <si>
    <t>Budget</t>
  </si>
  <si>
    <t>Total # of Games</t>
  </si>
  <si>
    <t>Expenses</t>
  </si>
  <si>
    <t>Income</t>
  </si>
  <si>
    <t>Referees</t>
  </si>
  <si>
    <t>Admissions</t>
  </si>
  <si>
    <t>T-Shirts</t>
  </si>
  <si>
    <t>Entry Fee</t>
  </si>
  <si>
    <t>Gym Cleaning</t>
  </si>
  <si>
    <t>Concessions</t>
  </si>
  <si>
    <t>Coaches Shirts</t>
  </si>
  <si>
    <t>Youth Group</t>
  </si>
  <si>
    <t>Total Expenses</t>
  </si>
  <si>
    <t>Total Income</t>
  </si>
  <si>
    <t>Net Profit / Loss</t>
  </si>
  <si>
    <t>=</t>
  </si>
  <si>
    <t>GOLD BRACKET</t>
  </si>
  <si>
    <t>WINNER #1</t>
  </si>
  <si>
    <t>TEAM 1</t>
  </si>
  <si>
    <t>WINNER #7</t>
  </si>
  <si>
    <t>TEAM 2</t>
  </si>
  <si>
    <t>WINNER #2</t>
  </si>
  <si>
    <t>TEAM 3</t>
  </si>
  <si>
    <t>WINNER #3</t>
  </si>
  <si>
    <t>TEAM 4</t>
  </si>
  <si>
    <t>WINNER #8</t>
  </si>
  <si>
    <t>WINNER #4</t>
  </si>
  <si>
    <t>TEAM 5</t>
  </si>
  <si>
    <t>SILVER BRACKET</t>
  </si>
  <si>
    <t>LOSER #1</t>
  </si>
  <si>
    <t>WINNER #5</t>
  </si>
  <si>
    <t>LOSER #2</t>
  </si>
  <si>
    <t>LOSER #3</t>
  </si>
  <si>
    <t>WINNER #6</t>
  </si>
  <si>
    <t>LOSER #4</t>
  </si>
  <si>
    <t>BRONZE BRACKET</t>
  </si>
  <si>
    <t>LOSER #7</t>
  </si>
  <si>
    <t>LOSER #8</t>
  </si>
  <si>
    <t>LOSER #5</t>
  </si>
  <si>
    <t>LOSER #6</t>
  </si>
  <si>
    <t>SJR CHRISTMAS TOURNEY SHIRT ORDER</t>
  </si>
  <si>
    <t>Teams</t>
  </si>
  <si>
    <t># of players</t>
  </si>
  <si>
    <t># of coaches</t>
  </si>
  <si>
    <t>XS</t>
  </si>
  <si>
    <t>2X</t>
  </si>
  <si>
    <t>Youth Sizes</t>
  </si>
  <si>
    <t>Adult Sizes</t>
  </si>
  <si>
    <t>SJR Green</t>
  </si>
  <si>
    <t>Total # of Shirts</t>
  </si>
  <si>
    <t>Cost</t>
  </si>
  <si>
    <t xml:space="preserve">#1:  </t>
  </si>
  <si>
    <t xml:space="preserve">#2:  </t>
  </si>
  <si>
    <t xml:space="preserve">#3: </t>
  </si>
  <si>
    <t xml:space="preserve">#4:  </t>
  </si>
  <si>
    <t xml:space="preserve">#7 </t>
  </si>
  <si>
    <t xml:space="preserve">#8:  </t>
  </si>
  <si>
    <t xml:space="preserve">#12:  </t>
  </si>
  <si>
    <t xml:space="preserve">#5:  </t>
  </si>
  <si>
    <t xml:space="preserve">#10:  </t>
  </si>
  <si>
    <t xml:space="preserve">#6:  </t>
  </si>
  <si>
    <t xml:space="preserve">#9:  </t>
  </si>
  <si>
    <t xml:space="preserve">#11: </t>
  </si>
  <si>
    <t>3 SJR TEAMS - 5 INVITES</t>
  </si>
  <si>
    <t xml:space="preserve">#3:  </t>
  </si>
  <si>
    <t>#4</t>
  </si>
  <si>
    <t>1 SJR TEAMS - 3 INVITES</t>
  </si>
</sst>
</file>

<file path=xl/styles.xml><?xml version="1.0" encoding="utf-8"?>
<styleSheet xmlns="http://schemas.openxmlformats.org/spreadsheetml/2006/main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39">
    <font>
      <sz val="10"/>
      <name val="Arial"/>
    </font>
    <font>
      <sz val="18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10"/>
      <color indexed="8"/>
      <name val="Times New Roman"/>
      <family val="1"/>
    </font>
    <font>
      <sz val="10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  <font>
      <sz val="11"/>
      <name val="Times New Roman"/>
      <family val="1"/>
    </font>
    <font>
      <sz val="12"/>
      <name val="Arial"/>
      <family val="2"/>
    </font>
    <font>
      <sz val="10"/>
      <color indexed="8"/>
      <name val="Arial"/>
      <family val="2"/>
    </font>
    <font>
      <b/>
      <sz val="24"/>
      <name val="Times New Roman"/>
      <family val="1"/>
    </font>
    <font>
      <b/>
      <sz val="11"/>
      <name val="Times New Roman"/>
      <family val="1"/>
    </font>
    <font>
      <b/>
      <sz val="14"/>
      <color theme="1"/>
      <name val="Times New Roman"/>
      <family val="1"/>
    </font>
    <font>
      <b/>
      <sz val="14"/>
      <name val="Times New Roman"/>
      <family val="1"/>
    </font>
    <font>
      <sz val="11"/>
      <color theme="1"/>
      <name val="Times New Roman"/>
      <family val="1"/>
    </font>
    <font>
      <b/>
      <sz val="18"/>
      <name val="Times New Roman"/>
      <family val="1"/>
    </font>
    <font>
      <sz val="14"/>
      <color indexed="8"/>
      <name val="Times New Roman"/>
      <family val="1"/>
    </font>
    <font>
      <b/>
      <u/>
      <sz val="12"/>
      <name val="Times New Roman"/>
      <family val="1"/>
    </font>
    <font>
      <sz val="26"/>
      <name val="Arial"/>
      <family val="2"/>
    </font>
    <font>
      <sz val="24"/>
      <name val="Arial"/>
      <family val="2"/>
    </font>
    <font>
      <sz val="14"/>
      <name val="Times New Roman"/>
      <family val="1"/>
    </font>
    <font>
      <sz val="22"/>
      <name val="Arial"/>
      <family val="2"/>
    </font>
    <font>
      <sz val="40"/>
      <color indexed="10"/>
      <name val="Bodoni MT Black"/>
      <family val="1"/>
    </font>
    <font>
      <sz val="50"/>
      <color indexed="10"/>
      <name val="Bodoni MT Black"/>
      <family val="1"/>
    </font>
    <font>
      <sz val="28"/>
      <color indexed="17"/>
      <name val="Bodoni MT Black"/>
      <family val="1"/>
    </font>
    <font>
      <sz val="30"/>
      <color indexed="17"/>
      <name val="Bodoni MT Black"/>
      <family val="1"/>
    </font>
    <font>
      <sz val="65"/>
      <name val="Bodoni MT Black"/>
      <family val="1"/>
    </font>
    <font>
      <sz val="35"/>
      <name val="Bodoni MT Black"/>
      <family val="1"/>
    </font>
    <font>
      <sz val="40"/>
      <name val="Bodoni MT Black"/>
      <family val="1"/>
    </font>
    <font>
      <b/>
      <sz val="28"/>
      <name val="Times New Roman"/>
      <family val="1"/>
    </font>
    <font>
      <b/>
      <sz val="14"/>
      <name val="Arial"/>
      <family val="2"/>
    </font>
    <font>
      <b/>
      <u/>
      <sz val="14"/>
      <name val="Arial"/>
      <family val="2"/>
    </font>
    <font>
      <b/>
      <sz val="10"/>
      <name val="Arial"/>
      <family val="2"/>
    </font>
    <font>
      <b/>
      <sz val="10"/>
      <color indexed="22"/>
      <name val="Arial"/>
      <family val="2"/>
    </font>
    <font>
      <sz val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3" fillId="0" borderId="0"/>
  </cellStyleXfs>
  <cellXfs count="293">
    <xf numFmtId="0" fontId="0" fillId="0" borderId="0" xfId="0"/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3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6" fillId="2" borderId="0" xfId="0" applyFont="1" applyFill="1" applyAlignment="1">
      <alignment horizontal="center" textRotation="90" wrapText="1"/>
    </xf>
    <xf numFmtId="0" fontId="6" fillId="2" borderId="0" xfId="0" applyFont="1" applyFill="1" applyBorder="1" applyAlignment="1">
      <alignment horizontal="center" textRotation="90" wrapText="1"/>
    </xf>
    <xf numFmtId="0" fontId="6" fillId="3" borderId="0" xfId="0" applyNumberFormat="1" applyFont="1" applyFill="1" applyBorder="1" applyAlignment="1">
      <alignment horizontal="center" textRotation="90" wrapText="1"/>
    </xf>
    <xf numFmtId="0" fontId="5" fillId="2" borderId="0" xfId="0" applyFont="1" applyFill="1" applyBorder="1" applyAlignment="1">
      <alignment horizontal="center" textRotation="90" wrapText="1"/>
    </xf>
    <xf numFmtId="0" fontId="7" fillId="2" borderId="0" xfId="0" applyFont="1" applyFill="1" applyBorder="1" applyAlignment="1">
      <alignment horizontal="center" textRotation="90" wrapText="1"/>
    </xf>
    <xf numFmtId="0" fontId="6" fillId="2" borderId="0" xfId="0" applyFont="1" applyFill="1" applyAlignment="1">
      <alignment horizontal="center" textRotation="90"/>
    </xf>
    <xf numFmtId="0" fontId="6" fillId="2" borderId="0" xfId="0" applyFont="1" applyFill="1" applyAlignment="1">
      <alignment horizontal="center"/>
    </xf>
    <xf numFmtId="0" fontId="6" fillId="2" borderId="0" xfId="0" applyNumberFormat="1" applyFont="1" applyFill="1" applyAlignment="1">
      <alignment horizontal="center"/>
    </xf>
    <xf numFmtId="0" fontId="8" fillId="2" borderId="0" xfId="0" applyFont="1" applyFill="1" applyAlignment="1">
      <alignment horizontal="center" wrapText="1"/>
    </xf>
    <xf numFmtId="0" fontId="9" fillId="2" borderId="1" xfId="0" applyFont="1" applyFill="1" applyBorder="1" applyAlignment="1">
      <alignment horizontal="center"/>
    </xf>
    <xf numFmtId="14" fontId="9" fillId="2" borderId="2" xfId="0" applyNumberFormat="1" applyFont="1" applyFill="1" applyBorder="1" applyAlignment="1">
      <alignment horizontal="center"/>
    </xf>
    <xf numFmtId="18" fontId="9" fillId="2" borderId="2" xfId="0" applyNumberFormat="1" applyFont="1" applyFill="1" applyBorder="1" applyAlignment="1">
      <alignment horizontal="center"/>
    </xf>
    <xf numFmtId="0" fontId="9" fillId="3" borderId="2" xfId="0" applyNumberFormat="1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16" fontId="9" fillId="2" borderId="3" xfId="0" applyNumberFormat="1" applyFont="1" applyFill="1" applyBorder="1" applyAlignment="1">
      <alignment horizontal="center"/>
    </xf>
    <xf numFmtId="0" fontId="8" fillId="2" borderId="0" xfId="0" applyFont="1" applyFill="1" applyAlignment="1">
      <alignment horizontal="left"/>
    </xf>
    <xf numFmtId="0" fontId="9" fillId="2" borderId="4" xfId="0" applyFont="1" applyFill="1" applyBorder="1" applyAlignment="1">
      <alignment horizontal="center"/>
    </xf>
    <xf numFmtId="14" fontId="9" fillId="2" borderId="5" xfId="0" applyNumberFormat="1" applyFont="1" applyFill="1" applyBorder="1" applyAlignment="1">
      <alignment horizontal="center"/>
    </xf>
    <xf numFmtId="18" fontId="9" fillId="2" borderId="5" xfId="0" applyNumberFormat="1" applyFont="1" applyFill="1" applyBorder="1" applyAlignment="1">
      <alignment horizontal="center"/>
    </xf>
    <xf numFmtId="0" fontId="9" fillId="3" borderId="5" xfId="0" applyNumberFormat="1" applyFont="1" applyFill="1" applyBorder="1" applyAlignment="1">
      <alignment horizontal="center"/>
    </xf>
    <xf numFmtId="0" fontId="10" fillId="2" borderId="5" xfId="0" applyFont="1" applyFill="1" applyBorder="1" applyAlignment="1">
      <alignment horizontal="center"/>
    </xf>
    <xf numFmtId="16" fontId="9" fillId="2" borderId="6" xfId="0" applyNumberFormat="1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9" fillId="2" borderId="7" xfId="0" applyFont="1" applyFill="1" applyBorder="1" applyAlignment="1">
      <alignment horizontal="center"/>
    </xf>
    <xf numFmtId="14" fontId="9" fillId="2" borderId="8" xfId="0" applyNumberFormat="1" applyFont="1" applyFill="1" applyBorder="1" applyAlignment="1">
      <alignment horizontal="center"/>
    </xf>
    <xf numFmtId="0" fontId="9" fillId="3" borderId="8" xfId="0" applyNumberFormat="1" applyFont="1" applyFill="1" applyBorder="1" applyAlignment="1">
      <alignment horizontal="center"/>
    </xf>
    <xf numFmtId="0" fontId="10" fillId="2" borderId="8" xfId="0" applyFont="1" applyFill="1" applyBorder="1" applyAlignment="1">
      <alignment horizontal="center"/>
    </xf>
    <xf numFmtId="16" fontId="9" fillId="2" borderId="9" xfId="0" applyNumberFormat="1" applyFont="1" applyFill="1" applyBorder="1" applyAlignment="1">
      <alignment horizontal="center"/>
    </xf>
    <xf numFmtId="0" fontId="9" fillId="3" borderId="7" xfId="0" applyFont="1" applyFill="1" applyBorder="1" applyAlignment="1">
      <alignment horizontal="center"/>
    </xf>
    <xf numFmtId="14" fontId="9" fillId="3" borderId="8" xfId="0" applyNumberFormat="1" applyFont="1" applyFill="1" applyBorder="1" applyAlignment="1">
      <alignment horizontal="center"/>
    </xf>
    <xf numFmtId="0" fontId="10" fillId="3" borderId="8" xfId="0" applyFont="1" applyFill="1" applyBorder="1" applyAlignment="1">
      <alignment horizontal="center"/>
    </xf>
    <xf numFmtId="18" fontId="9" fillId="2" borderId="8" xfId="0" applyNumberFormat="1" applyFont="1" applyFill="1" applyBorder="1" applyAlignment="1">
      <alignment horizontal="center"/>
    </xf>
    <xf numFmtId="16" fontId="9" fillId="3" borderId="5" xfId="0" applyNumberFormat="1" applyFont="1" applyFill="1" applyBorder="1" applyAlignment="1">
      <alignment horizontal="center"/>
    </xf>
    <xf numFmtId="16" fontId="9" fillId="3" borderId="8" xfId="0" applyNumberFormat="1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0" fillId="3" borderId="5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3" fillId="3" borderId="0" xfId="0" applyNumberFormat="1" applyFont="1" applyFill="1" applyAlignment="1">
      <alignment horizontal="center"/>
    </xf>
    <xf numFmtId="0" fontId="12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13" fillId="2" borderId="0" xfId="0" applyFont="1" applyFill="1" applyAlignment="1">
      <alignment horizontal="center"/>
    </xf>
    <xf numFmtId="0" fontId="2" fillId="0" borderId="0" xfId="0" applyFont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8" fillId="0" borderId="0" xfId="0" applyFont="1"/>
    <xf numFmtId="0" fontId="2" fillId="2" borderId="0" xfId="0" applyFont="1" applyFill="1" applyAlignment="1">
      <alignment horizontal="left"/>
    </xf>
    <xf numFmtId="0" fontId="14" fillId="0" borderId="0" xfId="0" applyFont="1" applyAlignment="1">
      <alignment horizontal="center"/>
    </xf>
    <xf numFmtId="0" fontId="2" fillId="2" borderId="0" xfId="0" applyFont="1" applyFill="1"/>
    <xf numFmtId="0" fontId="1" fillId="0" borderId="0" xfId="0" applyFont="1" applyAlignment="1">
      <alignment horizontal="center"/>
    </xf>
    <xf numFmtId="0" fontId="15" fillId="2" borderId="0" xfId="0" applyFont="1" applyFill="1" applyAlignment="1">
      <alignment horizontal="center"/>
    </xf>
    <xf numFmtId="0" fontId="15" fillId="2" borderId="0" xfId="0" applyFont="1" applyFill="1" applyAlignment="1">
      <alignment horizontal="center" textRotation="90"/>
    </xf>
    <xf numFmtId="0" fontId="1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5" fillId="0" borderId="0" xfId="0" applyFont="1" applyAlignment="1">
      <alignment horizontal="center" wrapText="1"/>
    </xf>
    <xf numFmtId="44" fontId="15" fillId="0" borderId="0" xfId="1" applyFont="1" applyAlignment="1">
      <alignment horizontal="center" wrapText="1"/>
    </xf>
    <xf numFmtId="0" fontId="11" fillId="2" borderId="0" xfId="0" applyFont="1" applyFill="1" applyAlignment="1">
      <alignment horizontal="center"/>
    </xf>
    <xf numFmtId="0" fontId="11" fillId="0" borderId="0" xfId="0" applyFont="1" applyAlignment="1">
      <alignment horizontal="center"/>
    </xf>
    <xf numFmtId="44" fontId="11" fillId="0" borderId="0" xfId="1" applyFont="1" applyBorder="1" applyAlignment="1">
      <alignment horizontal="center"/>
    </xf>
    <xf numFmtId="0" fontId="16" fillId="3" borderId="8" xfId="0" applyFont="1" applyFill="1" applyBorder="1" applyAlignment="1">
      <alignment horizontal="center"/>
    </xf>
    <xf numFmtId="0" fontId="11" fillId="2" borderId="8" xfId="0" applyFont="1" applyFill="1" applyBorder="1" applyAlignment="1">
      <alignment horizontal="center"/>
    </xf>
    <xf numFmtId="44" fontId="11" fillId="2" borderId="8" xfId="1" applyFont="1" applyFill="1" applyBorder="1" applyAlignment="1">
      <alignment horizontal="center"/>
    </xf>
    <xf numFmtId="0" fontId="17" fillId="3" borderId="8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11" fillId="3" borderId="0" xfId="0" applyFont="1" applyFill="1" applyBorder="1" applyAlignment="1">
      <alignment horizontal="center"/>
    </xf>
    <xf numFmtId="44" fontId="11" fillId="2" borderId="0" xfId="1" applyFont="1" applyFill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15" fillId="3" borderId="0" xfId="0" applyFont="1" applyFill="1" applyAlignment="1">
      <alignment horizontal="center"/>
    </xf>
    <xf numFmtId="0" fontId="15" fillId="2" borderId="0" xfId="0" applyFont="1" applyFill="1" applyAlignment="1">
      <alignment horizontal="center" wrapText="1"/>
    </xf>
    <xf numFmtId="44" fontId="15" fillId="2" borderId="0" xfId="1" applyFont="1" applyFill="1" applyAlignment="1">
      <alignment horizontal="center" wrapText="1"/>
    </xf>
    <xf numFmtId="0" fontId="17" fillId="3" borderId="0" xfId="0" applyFont="1" applyFill="1" applyBorder="1" applyAlignment="1">
      <alignment horizontal="center"/>
    </xf>
    <xf numFmtId="0" fontId="11" fillId="3" borderId="0" xfId="0" applyFont="1" applyFill="1" applyAlignment="1">
      <alignment horizontal="center"/>
    </xf>
    <xf numFmtId="44" fontId="11" fillId="2" borderId="0" xfId="1" applyFont="1" applyFill="1" applyAlignment="1">
      <alignment horizontal="center"/>
    </xf>
    <xf numFmtId="0" fontId="11" fillId="3" borderId="8" xfId="0" applyFont="1" applyFill="1" applyBorder="1" applyAlignment="1">
      <alignment horizontal="center"/>
    </xf>
    <xf numFmtId="44" fontId="11" fillId="0" borderId="0" xfId="0" applyNumberFormat="1" applyFont="1" applyAlignment="1">
      <alignment horizontal="center"/>
    </xf>
    <xf numFmtId="44" fontId="11" fillId="0" borderId="0" xfId="1" applyFont="1" applyAlignment="1">
      <alignment horizontal="center"/>
    </xf>
    <xf numFmtId="0" fontId="11" fillId="2" borderId="0" xfId="0" applyFont="1" applyFill="1"/>
    <xf numFmtId="0" fontId="11" fillId="0" borderId="0" xfId="0" applyFont="1"/>
    <xf numFmtId="0" fontId="2" fillId="0" borderId="0" xfId="0" applyFont="1"/>
    <xf numFmtId="44" fontId="11" fillId="0" borderId="0" xfId="1" applyFont="1"/>
    <xf numFmtId="0" fontId="8" fillId="2" borderId="0" xfId="0" applyFont="1" applyFill="1"/>
    <xf numFmtId="44" fontId="8" fillId="0" borderId="0" xfId="1" applyFont="1"/>
    <xf numFmtId="0" fontId="3" fillId="2" borderId="0" xfId="0" applyNumberFormat="1" applyFont="1" applyFill="1" applyAlignment="1">
      <alignment horizontal="center"/>
    </xf>
    <xf numFmtId="16" fontId="18" fillId="3" borderId="8" xfId="0" applyNumberFormat="1" applyFont="1" applyFill="1" applyBorder="1" applyAlignment="1">
      <alignment horizontal="center"/>
    </xf>
    <xf numFmtId="0" fontId="8" fillId="2" borderId="0" xfId="0" applyNumberFormat="1" applyFont="1" applyFill="1" applyAlignment="1">
      <alignment horizontal="center"/>
    </xf>
    <xf numFmtId="16" fontId="18" fillId="3" borderId="5" xfId="0" applyNumberFormat="1" applyFont="1" applyFill="1" applyBorder="1" applyAlignment="1">
      <alignment horizontal="center"/>
    </xf>
    <xf numFmtId="16" fontId="18" fillId="3" borderId="2" xfId="0" applyNumberFormat="1" applyFont="1" applyFill="1" applyBorder="1" applyAlignment="1">
      <alignment horizontal="center"/>
    </xf>
    <xf numFmtId="0" fontId="6" fillId="2" borderId="0" xfId="0" applyNumberFormat="1" applyFont="1" applyFill="1" applyBorder="1" applyAlignment="1">
      <alignment horizontal="center" textRotation="90" wrapText="1"/>
    </xf>
    <xf numFmtId="0" fontId="1" fillId="2" borderId="0" xfId="0" applyFont="1" applyFill="1" applyAlignment="1"/>
    <xf numFmtId="14" fontId="4" fillId="5" borderId="0" xfId="0" applyNumberFormat="1" applyFont="1" applyFill="1" applyAlignment="1"/>
    <xf numFmtId="14" fontId="4" fillId="2" borderId="0" xfId="0" applyNumberFormat="1" applyFont="1" applyFill="1" applyAlignment="1"/>
    <xf numFmtId="0" fontId="20" fillId="0" borderId="0" xfId="0" applyFont="1" applyAlignment="1">
      <alignment horizontal="left"/>
    </xf>
    <xf numFmtId="0" fontId="5" fillId="0" borderId="0" xfId="0" applyFont="1"/>
    <xf numFmtId="0" fontId="2" fillId="0" borderId="0" xfId="0" applyFont="1" applyAlignment="1">
      <alignment horizontal="right"/>
    </xf>
    <xf numFmtId="0" fontId="6" fillId="0" borderId="0" xfId="0" applyFont="1"/>
    <xf numFmtId="0" fontId="8" fillId="0" borderId="15" xfId="0" applyFont="1" applyBorder="1"/>
    <xf numFmtId="0" fontId="8" fillId="0" borderId="16" xfId="0" applyFont="1" applyBorder="1"/>
    <xf numFmtId="0" fontId="0" fillId="0" borderId="17" xfId="0" applyBorder="1"/>
    <xf numFmtId="0" fontId="8" fillId="0" borderId="0" xfId="0" applyFont="1" applyBorder="1"/>
    <xf numFmtId="0" fontId="0" fillId="0" borderId="0" xfId="0" applyBorder="1"/>
    <xf numFmtId="0" fontId="5" fillId="0" borderId="0" xfId="0" applyFont="1" applyBorder="1"/>
    <xf numFmtId="0" fontId="5" fillId="0" borderId="16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center"/>
    </xf>
    <xf numFmtId="0" fontId="5" fillId="0" borderId="16" xfId="0" applyFont="1" applyBorder="1" applyAlignment="1">
      <alignment horizontal="center" wrapText="1"/>
    </xf>
    <xf numFmtId="0" fontId="20" fillId="2" borderId="7" xfId="0" applyFont="1" applyFill="1" applyBorder="1" applyAlignment="1">
      <alignment horizontal="center"/>
    </xf>
    <xf numFmtId="14" fontId="20" fillId="2" borderId="5" xfId="0" applyNumberFormat="1" applyFont="1" applyFill="1" applyBorder="1" applyAlignment="1">
      <alignment horizontal="center"/>
    </xf>
    <xf numFmtId="18" fontId="20" fillId="2" borderId="8" xfId="0" applyNumberFormat="1" applyFont="1" applyFill="1" applyBorder="1" applyAlignment="1">
      <alignment horizontal="center"/>
    </xf>
    <xf numFmtId="0" fontId="20" fillId="3" borderId="8" xfId="0" applyNumberFormat="1" applyFont="1" applyFill="1" applyBorder="1" applyAlignment="1">
      <alignment horizontal="center"/>
    </xf>
    <xf numFmtId="0" fontId="20" fillId="2" borderId="8" xfId="0" applyFont="1" applyFill="1" applyBorder="1" applyAlignment="1">
      <alignment horizontal="center"/>
    </xf>
    <xf numFmtId="0" fontId="20" fillId="2" borderId="5" xfId="0" applyFont="1" applyFill="1" applyBorder="1" applyAlignment="1">
      <alignment horizontal="center"/>
    </xf>
    <xf numFmtId="14" fontId="20" fillId="2" borderId="8" xfId="0" applyNumberFormat="1" applyFont="1" applyFill="1" applyBorder="1" applyAlignment="1">
      <alignment horizontal="center"/>
    </xf>
    <xf numFmtId="0" fontId="24" fillId="0" borderId="8" xfId="0" applyFont="1" applyBorder="1" applyAlignment="1">
      <alignment horizontal="center"/>
    </xf>
    <xf numFmtId="18" fontId="20" fillId="2" borderId="5" xfId="0" applyNumberFormat="1" applyFont="1" applyFill="1" applyBorder="1" applyAlignment="1">
      <alignment horizontal="center"/>
    </xf>
    <xf numFmtId="16" fontId="20" fillId="3" borderId="8" xfId="0" applyNumberFormat="1" applyFont="1" applyFill="1" applyBorder="1" applyAlignment="1">
      <alignment horizontal="center"/>
    </xf>
    <xf numFmtId="14" fontId="0" fillId="0" borderId="0" xfId="0" applyNumberFormat="1"/>
    <xf numFmtId="0" fontId="20" fillId="2" borderId="4" xfId="0" applyFont="1" applyFill="1" applyBorder="1" applyAlignment="1">
      <alignment horizontal="center"/>
    </xf>
    <xf numFmtId="16" fontId="20" fillId="2" borderId="8" xfId="0" applyNumberFormat="1" applyFont="1" applyFill="1" applyBorder="1" applyAlignment="1">
      <alignment horizontal="center"/>
    </xf>
    <xf numFmtId="0" fontId="20" fillId="2" borderId="8" xfId="0" applyNumberFormat="1" applyFont="1" applyFill="1" applyBorder="1" applyAlignment="1">
      <alignment horizontal="center"/>
    </xf>
    <xf numFmtId="0" fontId="24" fillId="0" borderId="0" xfId="0" applyFont="1" applyAlignment="1">
      <alignment horizontal="center"/>
    </xf>
    <xf numFmtId="0" fontId="24" fillId="3" borderId="8" xfId="0" applyNumberFormat="1" applyFont="1" applyFill="1" applyBorder="1" applyAlignment="1">
      <alignment horizontal="center"/>
    </xf>
    <xf numFmtId="0" fontId="11" fillId="0" borderId="8" xfId="0" applyFont="1" applyBorder="1" applyAlignment="1">
      <alignment horizontal="center"/>
    </xf>
    <xf numFmtId="14" fontId="11" fillId="2" borderId="8" xfId="0" applyNumberFormat="1" applyFont="1" applyFill="1" applyBorder="1" applyAlignment="1">
      <alignment horizontal="center"/>
    </xf>
    <xf numFmtId="18" fontId="11" fillId="0" borderId="8" xfId="0" applyNumberFormat="1" applyFont="1" applyBorder="1" applyAlignment="1">
      <alignment horizontal="center"/>
    </xf>
    <xf numFmtId="0" fontId="20" fillId="3" borderId="8" xfId="0" applyFont="1" applyFill="1" applyBorder="1" applyAlignment="1">
      <alignment horizontal="center"/>
    </xf>
    <xf numFmtId="0" fontId="20" fillId="3" borderId="5" xfId="0" applyFont="1" applyFill="1" applyBorder="1" applyAlignment="1">
      <alignment horizontal="center"/>
    </xf>
    <xf numFmtId="0" fontId="20" fillId="3" borderId="5" xfId="0" applyNumberFormat="1" applyFont="1" applyFill="1" applyBorder="1" applyAlignment="1">
      <alignment horizontal="center"/>
    </xf>
    <xf numFmtId="0" fontId="5" fillId="0" borderId="16" xfId="0" applyFont="1" applyBorder="1" applyAlignment="1">
      <alignment horizontal="center" textRotation="90" wrapText="1"/>
    </xf>
    <xf numFmtId="0" fontId="12" fillId="0" borderId="0" xfId="0" applyFont="1"/>
    <xf numFmtId="16" fontId="20" fillId="3" borderId="5" xfId="0" applyNumberFormat="1" applyFont="1" applyFill="1" applyBorder="1" applyAlignment="1">
      <alignment horizontal="center"/>
    </xf>
    <xf numFmtId="0" fontId="24" fillId="2" borderId="8" xfId="0" applyFont="1" applyFill="1" applyBorder="1" applyAlignment="1">
      <alignment horizontal="center"/>
    </xf>
    <xf numFmtId="0" fontId="17" fillId="0" borderId="16" xfId="0" applyFont="1" applyBorder="1" applyAlignment="1">
      <alignment horizontal="center" wrapText="1"/>
    </xf>
    <xf numFmtId="0" fontId="17" fillId="0" borderId="16" xfId="0" applyFont="1" applyBorder="1" applyAlignment="1">
      <alignment horizontal="center" textRotation="90" wrapText="1"/>
    </xf>
    <xf numFmtId="0" fontId="20" fillId="2" borderId="1" xfId="0" applyFont="1" applyFill="1" applyBorder="1" applyAlignment="1">
      <alignment horizontal="center"/>
    </xf>
    <xf numFmtId="14" fontId="20" fillId="2" borderId="2" xfId="0" applyNumberFormat="1" applyFont="1" applyFill="1" applyBorder="1" applyAlignment="1">
      <alignment horizontal="center"/>
    </xf>
    <xf numFmtId="18" fontId="20" fillId="2" borderId="2" xfId="0" applyNumberFormat="1" applyFont="1" applyFill="1" applyBorder="1" applyAlignment="1">
      <alignment horizontal="center"/>
    </xf>
    <xf numFmtId="0" fontId="20" fillId="3" borderId="2" xfId="0" applyNumberFormat="1" applyFont="1" applyFill="1" applyBorder="1" applyAlignment="1">
      <alignment horizontal="center"/>
    </xf>
    <xf numFmtId="0" fontId="20" fillId="2" borderId="2" xfId="0" applyFont="1" applyFill="1" applyBorder="1" applyAlignment="1">
      <alignment horizontal="center"/>
    </xf>
    <xf numFmtId="0" fontId="0" fillId="0" borderId="16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3" fillId="0" borderId="11" xfId="0" applyFont="1" applyBorder="1"/>
    <xf numFmtId="0" fontId="3" fillId="0" borderId="0" xfId="2"/>
    <xf numFmtId="0" fontId="5" fillId="0" borderId="0" xfId="2" applyFont="1" applyAlignment="1">
      <alignment horizontal="left"/>
    </xf>
    <xf numFmtId="0" fontId="33" fillId="0" borderId="0" xfId="2" applyFont="1" applyAlignment="1">
      <alignment horizontal="center"/>
    </xf>
    <xf numFmtId="0" fontId="11" fillId="0" borderId="0" xfId="1" applyNumberFormat="1" applyFont="1" applyAlignment="1">
      <alignment horizontal="left"/>
    </xf>
    <xf numFmtId="0" fontId="15" fillId="0" borderId="0" xfId="2" applyFont="1" applyAlignment="1">
      <alignment horizontal="center"/>
    </xf>
    <xf numFmtId="0" fontId="5" fillId="0" borderId="0" xfId="2" applyFont="1" applyAlignment="1">
      <alignment horizontal="center"/>
    </xf>
    <xf numFmtId="0" fontId="11" fillId="0" borderId="0" xfId="2" applyFont="1" applyAlignment="1">
      <alignment horizontal="center"/>
    </xf>
    <xf numFmtId="0" fontId="2" fillId="0" borderId="0" xfId="2" applyFont="1" applyAlignment="1">
      <alignment horizontal="center"/>
    </xf>
    <xf numFmtId="0" fontId="2" fillId="0" borderId="0" xfId="2" applyFont="1" applyAlignment="1">
      <alignment horizontal="left"/>
    </xf>
    <xf numFmtId="0" fontId="11" fillId="0" borderId="0" xfId="2" applyFont="1" applyAlignment="1">
      <alignment horizontal="left"/>
    </xf>
    <xf numFmtId="0" fontId="17" fillId="0" borderId="0" xfId="2" applyFont="1" applyAlignment="1">
      <alignment horizontal="center"/>
    </xf>
    <xf numFmtId="0" fontId="34" fillId="0" borderId="0" xfId="2" applyFont="1" applyAlignment="1">
      <alignment horizontal="center"/>
    </xf>
    <xf numFmtId="44" fontId="17" fillId="0" borderId="0" xfId="1" applyFont="1" applyAlignment="1">
      <alignment horizontal="center"/>
    </xf>
    <xf numFmtId="0" fontId="3" fillId="0" borderId="0" xfId="2" applyFont="1"/>
    <xf numFmtId="16" fontId="36" fillId="0" borderId="11" xfId="2" applyNumberFormat="1" applyFont="1" applyBorder="1" applyAlignment="1"/>
    <xf numFmtId="0" fontId="36" fillId="0" borderId="11" xfId="2" applyFont="1" applyBorder="1" applyAlignment="1"/>
    <xf numFmtId="0" fontId="37" fillId="0" borderId="13" xfId="2" applyFont="1" applyBorder="1" applyAlignment="1"/>
    <xf numFmtId="0" fontId="36" fillId="0" borderId="0" xfId="2" applyFont="1" applyBorder="1" applyAlignment="1"/>
    <xf numFmtId="0" fontId="36" fillId="0" borderId="0" xfId="2" applyFont="1"/>
    <xf numFmtId="16" fontId="36" fillId="0" borderId="10" xfId="2" applyNumberFormat="1" applyFont="1" applyBorder="1" applyAlignment="1"/>
    <xf numFmtId="0" fontId="36" fillId="0" borderId="12" xfId="2" applyFont="1" applyBorder="1" applyAlignment="1"/>
    <xf numFmtId="0" fontId="36" fillId="0" borderId="14" xfId="2" applyFont="1" applyBorder="1"/>
    <xf numFmtId="0" fontId="37" fillId="0" borderId="15" xfId="2" applyFont="1" applyBorder="1"/>
    <xf numFmtId="0" fontId="36" fillId="0" borderId="16" xfId="2" applyFont="1" applyBorder="1"/>
    <xf numFmtId="0" fontId="36" fillId="0" borderId="12" xfId="2" applyFont="1" applyBorder="1"/>
    <xf numFmtId="0" fontId="36" fillId="0" borderId="17" xfId="2" applyFont="1" applyBorder="1" applyAlignment="1"/>
    <xf numFmtId="0" fontId="3" fillId="0" borderId="15" xfId="2" applyFont="1" applyBorder="1"/>
    <xf numFmtId="0" fontId="3" fillId="0" borderId="16" xfId="2" applyFont="1" applyBorder="1"/>
    <xf numFmtId="0" fontId="3" fillId="0" borderId="0" xfId="2" applyFont="1" applyBorder="1"/>
    <xf numFmtId="0" fontId="36" fillId="0" borderId="17" xfId="2" applyFont="1" applyBorder="1"/>
    <xf numFmtId="0" fontId="37" fillId="0" borderId="16" xfId="2" applyFont="1" applyBorder="1" applyAlignment="1"/>
    <xf numFmtId="0" fontId="3" fillId="0" borderId="0" xfId="2" applyFont="1" applyBorder="1" applyAlignment="1"/>
    <xf numFmtId="18" fontId="37" fillId="0" borderId="16" xfId="2" applyNumberFormat="1" applyFont="1" applyBorder="1" applyAlignment="1"/>
    <xf numFmtId="18" fontId="37" fillId="0" borderId="17" xfId="2" applyNumberFormat="1" applyFont="1" applyBorder="1" applyAlignment="1"/>
    <xf numFmtId="0" fontId="3" fillId="0" borderId="13" xfId="2" applyFont="1" applyBorder="1" applyAlignment="1"/>
    <xf numFmtId="0" fontId="8" fillId="0" borderId="0" xfId="2" applyFont="1"/>
    <xf numFmtId="0" fontId="8" fillId="0" borderId="0" xfId="2" applyFont="1" applyAlignment="1">
      <alignment horizontal="left"/>
    </xf>
    <xf numFmtId="0" fontId="1" fillId="0" borderId="0" xfId="2" applyFont="1" applyAlignment="1">
      <alignment horizontal="center"/>
    </xf>
    <xf numFmtId="0" fontId="15" fillId="0" borderId="0" xfId="2" applyFont="1" applyAlignment="1">
      <alignment horizontal="center" wrapText="1"/>
    </xf>
    <xf numFmtId="0" fontId="15" fillId="0" borderId="0" xfId="1" applyNumberFormat="1" applyFont="1" applyAlignment="1">
      <alignment horizontal="center" wrapText="1"/>
    </xf>
    <xf numFmtId="0" fontId="15" fillId="0" borderId="0" xfId="2" applyNumberFormat="1" applyFont="1" applyAlignment="1">
      <alignment horizontal="center"/>
    </xf>
    <xf numFmtId="0" fontId="2" fillId="0" borderId="8" xfId="2" applyFont="1" applyBorder="1" applyAlignment="1">
      <alignment horizontal="center"/>
    </xf>
    <xf numFmtId="0" fontId="11" fillId="0" borderId="8" xfId="2" applyFont="1" applyBorder="1" applyAlignment="1">
      <alignment horizontal="center"/>
    </xf>
    <xf numFmtId="0" fontId="11" fillId="0" borderId="8" xfId="2" applyFont="1" applyBorder="1" applyAlignment="1">
      <alignment horizontal="center" wrapText="1"/>
    </xf>
    <xf numFmtId="0" fontId="2" fillId="2" borderId="8" xfId="2" applyFont="1" applyFill="1" applyBorder="1" applyAlignment="1">
      <alignment horizontal="center"/>
    </xf>
    <xf numFmtId="0" fontId="11" fillId="0" borderId="8" xfId="1" applyNumberFormat="1" applyFont="1" applyBorder="1" applyAlignment="1">
      <alignment horizontal="center"/>
    </xf>
    <xf numFmtId="0" fontId="2" fillId="0" borderId="0" xfId="2" applyFont="1" applyBorder="1" applyAlignment="1">
      <alignment horizontal="center"/>
    </xf>
    <xf numFmtId="0" fontId="11" fillId="0" borderId="0" xfId="2" applyFont="1" applyBorder="1" applyAlignment="1">
      <alignment horizontal="center" wrapText="1"/>
    </xf>
    <xf numFmtId="0" fontId="11" fillId="0" borderId="0" xfId="2" applyFont="1" applyBorder="1" applyAlignment="1">
      <alignment horizontal="center"/>
    </xf>
    <xf numFmtId="0" fontId="11" fillId="0" borderId="0" xfId="1" applyNumberFormat="1" applyFont="1" applyAlignment="1">
      <alignment horizontal="center"/>
    </xf>
    <xf numFmtId="0" fontId="11" fillId="0" borderId="0" xfId="2" applyNumberFormat="1" applyFont="1" applyAlignment="1">
      <alignment horizontal="center"/>
    </xf>
    <xf numFmtId="8" fontId="11" fillId="0" borderId="0" xfId="2" applyNumberFormat="1" applyFont="1" applyAlignment="1">
      <alignment horizontal="center"/>
    </xf>
    <xf numFmtId="0" fontId="11" fillId="6" borderId="8" xfId="2" applyFont="1" applyFill="1" applyBorder="1" applyAlignment="1">
      <alignment horizontal="center"/>
    </xf>
    <xf numFmtId="8" fontId="11" fillId="0" borderId="0" xfId="1" applyNumberFormat="1" applyFont="1" applyAlignment="1">
      <alignment horizontal="center"/>
    </xf>
    <xf numFmtId="8" fontId="11" fillId="0" borderId="8" xfId="1" applyNumberFormat="1" applyFont="1" applyBorder="1" applyAlignment="1">
      <alignment horizontal="center"/>
    </xf>
    <xf numFmtId="8" fontId="11" fillId="0" borderId="8" xfId="2" applyNumberFormat="1" applyFont="1" applyBorder="1" applyAlignment="1">
      <alignment horizontal="center"/>
    </xf>
    <xf numFmtId="0" fontId="2" fillId="0" borderId="0" xfId="2" applyFont="1"/>
    <xf numFmtId="0" fontId="11" fillId="0" borderId="0" xfId="2" applyFont="1"/>
    <xf numFmtId="0" fontId="11" fillId="0" borderId="0" xfId="1" applyNumberFormat="1" applyFont="1"/>
    <xf numFmtId="0" fontId="11" fillId="0" borderId="0" xfId="2" applyNumberFormat="1" applyFont="1"/>
    <xf numFmtId="0" fontId="8" fillId="0" borderId="0" xfId="1" applyNumberFormat="1" applyFont="1"/>
    <xf numFmtId="0" fontId="8" fillId="0" borderId="0" xfId="2" applyNumberFormat="1" applyFont="1"/>
    <xf numFmtId="0" fontId="38" fillId="0" borderId="0" xfId="2" applyFont="1"/>
    <xf numFmtId="0" fontId="36" fillId="0" borderId="0" xfId="2" applyFont="1" applyBorder="1"/>
    <xf numFmtId="0" fontId="36" fillId="0" borderId="11" xfId="2" applyFont="1" applyBorder="1"/>
    <xf numFmtId="0" fontId="1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14" fontId="4" fillId="2" borderId="0" xfId="0" applyNumberFormat="1" applyFont="1" applyFill="1" applyAlignment="1">
      <alignment horizontal="center"/>
    </xf>
    <xf numFmtId="14" fontId="5" fillId="2" borderId="0" xfId="0" applyNumberFormat="1" applyFont="1" applyFill="1" applyAlignment="1">
      <alignment horizontal="center"/>
    </xf>
    <xf numFmtId="0" fontId="0" fillId="0" borderId="16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16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19" fillId="4" borderId="0" xfId="0" applyFont="1" applyFill="1" applyAlignment="1">
      <alignment horizontal="center"/>
    </xf>
    <xf numFmtId="0" fontId="19" fillId="5" borderId="0" xfId="0" applyFont="1" applyFill="1" applyAlignment="1">
      <alignment horizontal="center"/>
    </xf>
    <xf numFmtId="0" fontId="21" fillId="0" borderId="10" xfId="0" applyFont="1" applyBorder="1" applyAlignment="1">
      <alignment horizontal="center"/>
    </xf>
    <xf numFmtId="0" fontId="21" fillId="0" borderId="11" xfId="0" applyFont="1" applyBorder="1" applyAlignment="1">
      <alignment horizontal="center"/>
    </xf>
    <xf numFmtId="0" fontId="21" fillId="0" borderId="12" xfId="0" applyFont="1" applyBorder="1" applyAlignment="1">
      <alignment horizontal="center"/>
    </xf>
    <xf numFmtId="0" fontId="19" fillId="2" borderId="0" xfId="2" applyFont="1" applyFill="1" applyAlignment="1">
      <alignment horizontal="center"/>
    </xf>
    <xf numFmtId="0" fontId="33" fillId="0" borderId="0" xfId="2" applyFont="1" applyAlignment="1">
      <alignment horizontal="center"/>
    </xf>
    <xf numFmtId="0" fontId="30" fillId="0" borderId="0" xfId="0" applyFont="1" applyBorder="1" applyAlignment="1">
      <alignment horizontal="center"/>
    </xf>
    <xf numFmtId="0" fontId="30" fillId="0" borderId="14" xfId="0" applyFont="1" applyBorder="1" applyAlignment="1">
      <alignment horizontal="center"/>
    </xf>
    <xf numFmtId="0" fontId="31" fillId="0" borderId="0" xfId="0" applyFont="1" applyBorder="1" applyAlignment="1">
      <alignment horizontal="center"/>
    </xf>
    <xf numFmtId="0" fontId="31" fillId="0" borderId="14" xfId="0" applyFont="1" applyBorder="1" applyAlignment="1">
      <alignment horizontal="center"/>
    </xf>
    <xf numFmtId="0" fontId="32" fillId="0" borderId="0" xfId="0" applyFont="1" applyBorder="1" applyAlignment="1">
      <alignment horizontal="center"/>
    </xf>
    <xf numFmtId="0" fontId="32" fillId="0" borderId="14" xfId="0" applyFont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8" fillId="0" borderId="0" xfId="0" applyFont="1" applyBorder="1" applyAlignment="1">
      <alignment horizontal="center"/>
    </xf>
    <xf numFmtId="0" fontId="28" fillId="0" borderId="14" xfId="0" applyFont="1" applyBorder="1" applyAlignment="1">
      <alignment horizontal="center"/>
    </xf>
    <xf numFmtId="0" fontId="26" fillId="0" borderId="0" xfId="0" applyFont="1" applyBorder="1" applyAlignment="1">
      <alignment horizontal="center"/>
    </xf>
    <xf numFmtId="0" fontId="26" fillId="0" borderId="14" xfId="0" applyFont="1" applyBorder="1" applyAlignment="1">
      <alignment horizontal="center"/>
    </xf>
    <xf numFmtId="0" fontId="29" fillId="0" borderId="0" xfId="0" applyFont="1" applyBorder="1" applyAlignment="1">
      <alignment horizontal="center"/>
    </xf>
    <xf numFmtId="0" fontId="29" fillId="0" borderId="14" xfId="0" applyFont="1" applyBorder="1" applyAlignment="1">
      <alignment horizontal="center"/>
    </xf>
    <xf numFmtId="0" fontId="22" fillId="0" borderId="0" xfId="0" applyFont="1" applyAlignment="1">
      <alignment horizontal="center"/>
    </xf>
    <xf numFmtId="16" fontId="23" fillId="0" borderId="0" xfId="0" applyNumberFormat="1" applyFont="1" applyAlignment="1">
      <alignment horizontal="center"/>
    </xf>
    <xf numFmtId="0" fontId="23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5" fillId="0" borderId="0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35" fillId="0" borderId="0" xfId="2" applyFont="1" applyAlignment="1">
      <alignment horizontal="center"/>
    </xf>
    <xf numFmtId="0" fontId="35" fillId="0" borderId="0" xfId="2" applyFont="1" applyBorder="1" applyAlignment="1">
      <alignment horizontal="center"/>
    </xf>
    <xf numFmtId="18" fontId="37" fillId="0" borderId="16" xfId="2" applyNumberFormat="1" applyFont="1" applyBorder="1" applyAlignment="1">
      <alignment horizontal="left"/>
    </xf>
    <xf numFmtId="18" fontId="37" fillId="0" borderId="17" xfId="2" applyNumberFormat="1" applyFont="1" applyBorder="1" applyAlignment="1">
      <alignment horizontal="left"/>
    </xf>
    <xf numFmtId="0" fontId="36" fillId="0" borderId="16" xfId="2" applyFont="1" applyBorder="1" applyAlignment="1">
      <alignment horizontal="center"/>
    </xf>
    <xf numFmtId="18" fontId="36" fillId="0" borderId="16" xfId="2" applyNumberFormat="1" applyFont="1" applyBorder="1" applyAlignment="1">
      <alignment horizontal="center"/>
    </xf>
    <xf numFmtId="0" fontId="9" fillId="2" borderId="18" xfId="0" applyFont="1" applyFill="1" applyBorder="1" applyAlignment="1">
      <alignment horizontal="center"/>
    </xf>
    <xf numFmtId="14" fontId="9" fillId="2" borderId="19" xfId="0" applyNumberFormat="1" applyFont="1" applyFill="1" applyBorder="1" applyAlignment="1">
      <alignment horizontal="center"/>
    </xf>
    <xf numFmtId="18" fontId="9" fillId="2" borderId="20" xfId="0" applyNumberFormat="1" applyFont="1" applyFill="1" applyBorder="1" applyAlignment="1">
      <alignment horizontal="center"/>
    </xf>
    <xf numFmtId="0" fontId="9" fillId="3" borderId="19" xfId="0" applyNumberFormat="1" applyFont="1" applyFill="1" applyBorder="1" applyAlignment="1">
      <alignment horizontal="center"/>
    </xf>
    <xf numFmtId="0" fontId="10" fillId="2" borderId="19" xfId="0" applyFont="1" applyFill="1" applyBorder="1" applyAlignment="1">
      <alignment horizontal="center"/>
    </xf>
    <xf numFmtId="0" fontId="10" fillId="2" borderId="20" xfId="0" applyFont="1" applyFill="1" applyBorder="1" applyAlignment="1">
      <alignment horizontal="center"/>
    </xf>
    <xf numFmtId="0" fontId="9" fillId="2" borderId="21" xfId="0" applyFont="1" applyFill="1" applyBorder="1" applyAlignment="1">
      <alignment horizontal="center"/>
    </xf>
    <xf numFmtId="0" fontId="9" fillId="7" borderId="7" xfId="0" applyFont="1" applyFill="1" applyBorder="1" applyAlignment="1">
      <alignment horizontal="center"/>
    </xf>
    <xf numFmtId="14" fontId="9" fillId="7" borderId="8" xfId="0" applyNumberFormat="1" applyFont="1" applyFill="1" applyBorder="1" applyAlignment="1">
      <alignment horizontal="center"/>
    </xf>
    <xf numFmtId="18" fontId="9" fillId="7" borderId="5" xfId="0" applyNumberFormat="1" applyFont="1" applyFill="1" applyBorder="1" applyAlignment="1">
      <alignment horizontal="center"/>
    </xf>
    <xf numFmtId="0" fontId="9" fillId="7" borderId="8" xfId="0" applyNumberFormat="1" applyFont="1" applyFill="1" applyBorder="1" applyAlignment="1">
      <alignment horizontal="center"/>
    </xf>
    <xf numFmtId="0" fontId="2" fillId="7" borderId="8" xfId="0" applyFont="1" applyFill="1" applyBorder="1" applyAlignment="1">
      <alignment horizontal="center"/>
    </xf>
    <xf numFmtId="0" fontId="10" fillId="7" borderId="8" xfId="0" applyFont="1" applyFill="1" applyBorder="1" applyAlignment="1">
      <alignment horizontal="center"/>
    </xf>
    <xf numFmtId="16" fontId="9" fillId="7" borderId="9" xfId="0" applyNumberFormat="1" applyFont="1" applyFill="1" applyBorder="1" applyAlignment="1">
      <alignment horizontal="center"/>
    </xf>
    <xf numFmtId="18" fontId="9" fillId="7" borderId="8" xfId="0" applyNumberFormat="1" applyFont="1" applyFill="1" applyBorder="1" applyAlignment="1">
      <alignment horizontal="center"/>
    </xf>
  </cellXfs>
  <cellStyles count="3">
    <cellStyle name="Currency 2" xfId="1"/>
    <cellStyle name="Normal" xfId="0" builtinId="0"/>
    <cellStyle name="Normal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image" Target="../media/image5.w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95250</xdr:rowOff>
    </xdr:from>
    <xdr:to>
      <xdr:col>2</xdr:col>
      <xdr:colOff>427265</xdr:colOff>
      <xdr:row>3</xdr:row>
      <xdr:rowOff>219075</xdr:rowOff>
    </xdr:to>
    <xdr:pic>
      <xdr:nvPicPr>
        <xdr:cNvPr id="2" name="Picture 15" descr="SHIELD POSITIV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95250"/>
          <a:ext cx="10191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819150</xdr:colOff>
      <xdr:row>0</xdr:row>
      <xdr:rowOff>152400</xdr:rowOff>
    </xdr:from>
    <xdr:to>
      <xdr:col>5</xdr:col>
      <xdr:colOff>895350</xdr:colOff>
      <xdr:row>1</xdr:row>
      <xdr:rowOff>657225</xdr:rowOff>
    </xdr:to>
    <xdr:pic>
      <xdr:nvPicPr>
        <xdr:cNvPr id="2" name="Picture 2" descr="SHIELD POSITIV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38525" y="152400"/>
          <a:ext cx="1628775" cy="1590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171450</xdr:colOff>
      <xdr:row>0</xdr:row>
      <xdr:rowOff>266700</xdr:rowOff>
    </xdr:from>
    <xdr:to>
      <xdr:col>5</xdr:col>
      <xdr:colOff>733425</xdr:colOff>
      <xdr:row>0</xdr:row>
      <xdr:rowOff>1171575</xdr:rowOff>
    </xdr:to>
    <xdr:pic>
      <xdr:nvPicPr>
        <xdr:cNvPr id="2" name="Picture 2" descr="SHIELD POSITIV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38550" y="266700"/>
          <a:ext cx="92392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790575</xdr:colOff>
      <xdr:row>0</xdr:row>
      <xdr:rowOff>28575</xdr:rowOff>
    </xdr:from>
    <xdr:to>
      <xdr:col>5</xdr:col>
      <xdr:colOff>590550</xdr:colOff>
      <xdr:row>1</xdr:row>
      <xdr:rowOff>628650</xdr:rowOff>
    </xdr:to>
    <xdr:pic>
      <xdr:nvPicPr>
        <xdr:cNvPr id="2" name="Picture 1" descr="SHIELD POSITIV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09950" y="28575"/>
          <a:ext cx="100965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0</xdr:row>
      <xdr:rowOff>352425</xdr:rowOff>
    </xdr:from>
    <xdr:to>
      <xdr:col>5</xdr:col>
      <xdr:colOff>923925</xdr:colOff>
      <xdr:row>0</xdr:row>
      <xdr:rowOff>1457325</xdr:rowOff>
    </xdr:to>
    <xdr:pic>
      <xdr:nvPicPr>
        <xdr:cNvPr id="2" name="Picture 2" descr="SHIELD POSITIV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29025" y="352425"/>
          <a:ext cx="11239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95250</xdr:rowOff>
    </xdr:from>
    <xdr:to>
      <xdr:col>2</xdr:col>
      <xdr:colOff>122465</xdr:colOff>
      <xdr:row>2</xdr:row>
      <xdr:rowOff>200025</xdr:rowOff>
    </xdr:to>
    <xdr:pic>
      <xdr:nvPicPr>
        <xdr:cNvPr id="2" name="Picture 15" descr="SHIELD POSITIV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95250"/>
          <a:ext cx="138112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323850</xdr:colOff>
      <xdr:row>0</xdr:row>
      <xdr:rowOff>19050</xdr:rowOff>
    </xdr:from>
    <xdr:to>
      <xdr:col>6</xdr:col>
      <xdr:colOff>400050</xdr:colOff>
      <xdr:row>7</xdr:row>
      <xdr:rowOff>142875</xdr:rowOff>
    </xdr:to>
    <xdr:pic>
      <xdr:nvPicPr>
        <xdr:cNvPr id="2" name="Picture 1" descr="SHIELD POSITIV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52750" y="19050"/>
          <a:ext cx="12954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400050</xdr:colOff>
      <xdr:row>4</xdr:row>
      <xdr:rowOff>85725</xdr:rowOff>
    </xdr:from>
    <xdr:to>
      <xdr:col>4</xdr:col>
      <xdr:colOff>323850</xdr:colOff>
      <xdr:row>7</xdr:row>
      <xdr:rowOff>142875</xdr:rowOff>
    </xdr:to>
    <xdr:pic>
      <xdr:nvPicPr>
        <xdr:cNvPr id="3" name="Picture 2" descr="baskeball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419350" y="73342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447675</xdr:colOff>
      <xdr:row>4</xdr:row>
      <xdr:rowOff>95250</xdr:rowOff>
    </xdr:from>
    <xdr:to>
      <xdr:col>7</xdr:col>
      <xdr:colOff>371475</xdr:colOff>
      <xdr:row>7</xdr:row>
      <xdr:rowOff>152400</xdr:rowOff>
    </xdr:to>
    <xdr:pic>
      <xdr:nvPicPr>
        <xdr:cNvPr id="4" name="Picture 3" descr="baskeball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295775" y="742950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7</xdr:row>
      <xdr:rowOff>105487</xdr:rowOff>
    </xdr:from>
    <xdr:to>
      <xdr:col>3</xdr:col>
      <xdr:colOff>594814</xdr:colOff>
      <xdr:row>11</xdr:row>
      <xdr:rowOff>85725</xdr:rowOff>
    </xdr:to>
    <xdr:pic>
      <xdr:nvPicPr>
        <xdr:cNvPr id="2" name="Picture 1" descr="CYO Circle Whit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" y="1238962"/>
          <a:ext cx="2356939" cy="23233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152400</xdr:rowOff>
    </xdr:from>
    <xdr:to>
      <xdr:col>8</xdr:col>
      <xdr:colOff>123825</xdr:colOff>
      <xdr:row>7</xdr:row>
      <xdr:rowOff>95250</xdr:rowOff>
    </xdr:to>
    <xdr:pic>
      <xdr:nvPicPr>
        <xdr:cNvPr id="2" name="Picture 1" descr="MCj011647000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" y="638175"/>
          <a:ext cx="4391025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190500</xdr:colOff>
      <xdr:row>3</xdr:row>
      <xdr:rowOff>152400</xdr:rowOff>
    </xdr:from>
    <xdr:to>
      <xdr:col>12</xdr:col>
      <xdr:colOff>190500</xdr:colOff>
      <xdr:row>7</xdr:row>
      <xdr:rowOff>114300</xdr:rowOff>
    </xdr:to>
    <xdr:pic>
      <xdr:nvPicPr>
        <xdr:cNvPr id="3" name="Picture 2" descr="MCj011647000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86225" y="638175"/>
          <a:ext cx="446722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228600</xdr:colOff>
      <xdr:row>12</xdr:row>
      <xdr:rowOff>57150</xdr:rowOff>
    </xdr:from>
    <xdr:to>
      <xdr:col>8</xdr:col>
      <xdr:colOff>114300</xdr:colOff>
      <xdr:row>16</xdr:row>
      <xdr:rowOff>0</xdr:rowOff>
    </xdr:to>
    <xdr:pic>
      <xdr:nvPicPr>
        <xdr:cNvPr id="4" name="Picture 3" descr="MCj011647000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8600" y="3448050"/>
          <a:ext cx="4391025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133350</xdr:colOff>
      <xdr:row>12</xdr:row>
      <xdr:rowOff>47625</xdr:rowOff>
    </xdr:from>
    <xdr:to>
      <xdr:col>12</xdr:col>
      <xdr:colOff>133350</xdr:colOff>
      <xdr:row>16</xdr:row>
      <xdr:rowOff>0</xdr:rowOff>
    </xdr:to>
    <xdr:pic>
      <xdr:nvPicPr>
        <xdr:cNvPr id="5" name="Picture 4" descr="MCj011647000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29075" y="3438525"/>
          <a:ext cx="44672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209550</xdr:colOff>
      <xdr:row>7</xdr:row>
      <xdr:rowOff>517418</xdr:rowOff>
    </xdr:from>
    <xdr:to>
      <xdr:col>3</xdr:col>
      <xdr:colOff>523875</xdr:colOff>
      <xdr:row>10</xdr:row>
      <xdr:rowOff>295275</xdr:rowOff>
    </xdr:to>
    <xdr:pic>
      <xdr:nvPicPr>
        <xdr:cNvPr id="6" name="Picture 5" descr="CYO Circle Red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47675" y="1650893"/>
          <a:ext cx="1533525" cy="15114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142875</xdr:colOff>
      <xdr:row>0</xdr:row>
      <xdr:rowOff>180975</xdr:rowOff>
    </xdr:from>
    <xdr:to>
      <xdr:col>5</xdr:col>
      <xdr:colOff>885825</xdr:colOff>
      <xdr:row>1</xdr:row>
      <xdr:rowOff>638175</xdr:rowOff>
    </xdr:to>
    <xdr:pic>
      <xdr:nvPicPr>
        <xdr:cNvPr id="2" name="Picture 2" descr="SHIELD POSITIV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00375" y="180975"/>
          <a:ext cx="2114550" cy="2066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514350</xdr:colOff>
      <xdr:row>0</xdr:row>
      <xdr:rowOff>0</xdr:rowOff>
    </xdr:from>
    <xdr:to>
      <xdr:col>5</xdr:col>
      <xdr:colOff>942975</xdr:colOff>
      <xdr:row>1</xdr:row>
      <xdr:rowOff>123825</xdr:rowOff>
    </xdr:to>
    <xdr:pic>
      <xdr:nvPicPr>
        <xdr:cNvPr id="2" name="Picture 2" descr="SHIELD POSITIV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71850" y="0"/>
          <a:ext cx="1771650" cy="1733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57150</xdr:colOff>
      <xdr:row>0</xdr:row>
      <xdr:rowOff>38100</xdr:rowOff>
    </xdr:from>
    <xdr:to>
      <xdr:col>5</xdr:col>
      <xdr:colOff>685800</xdr:colOff>
      <xdr:row>0</xdr:row>
      <xdr:rowOff>1057275</xdr:rowOff>
    </xdr:to>
    <xdr:pic>
      <xdr:nvPicPr>
        <xdr:cNvPr id="2" name="Picture 2" descr="SHIELD POSITIV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24250" y="38100"/>
          <a:ext cx="1038225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828675</xdr:colOff>
      <xdr:row>0</xdr:row>
      <xdr:rowOff>0</xdr:rowOff>
    </xdr:from>
    <xdr:to>
      <xdr:col>5</xdr:col>
      <xdr:colOff>781050</xdr:colOff>
      <xdr:row>0</xdr:row>
      <xdr:rowOff>1304925</xdr:rowOff>
    </xdr:to>
    <xdr:pic>
      <xdr:nvPicPr>
        <xdr:cNvPr id="2" name="Picture 2" descr="SHIELD POSITIV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48050" y="0"/>
          <a:ext cx="1333500" cy="1304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47625</xdr:colOff>
      <xdr:row>0</xdr:row>
      <xdr:rowOff>66675</xdr:rowOff>
    </xdr:from>
    <xdr:to>
      <xdr:col>5</xdr:col>
      <xdr:colOff>733425</xdr:colOff>
      <xdr:row>0</xdr:row>
      <xdr:rowOff>1085850</xdr:rowOff>
    </xdr:to>
    <xdr:pic>
      <xdr:nvPicPr>
        <xdr:cNvPr id="2" name="Picture 2" descr="SHIELD POSITIV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33775" y="66675"/>
          <a:ext cx="1047750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326132/My%20Documents/Pat%20Jones/SJR/2012/Christmas%20Tournament/Master%20Schedule%2012%20-%20A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Budget"/>
      <sheetName val="Printable"/>
      <sheetName val="SJR Schedule"/>
      <sheetName val="Team Listing"/>
      <sheetName val="Youth Group"/>
      <sheetName val="2012 Invite"/>
      <sheetName val="Sheet1"/>
      <sheetName val="Games"/>
      <sheetName val="Girls 3-4"/>
      <sheetName val="Boys 3-4"/>
      <sheetName val="Boys 5-6"/>
      <sheetName val="Girls 5-6"/>
      <sheetName val="Boy 7-8"/>
      <sheetName val="Girls 7-8"/>
      <sheetName val="JV"/>
      <sheetName val="V-Boys"/>
      <sheetName val="V-Girls"/>
      <sheetName val="Assumption Schedule"/>
      <sheetName val="Curb Sign A"/>
      <sheetName val="Curb Sign (2)"/>
      <sheetName val="Curb Sign"/>
      <sheetName val="Front Door (2)"/>
      <sheetName val="Front Door"/>
      <sheetName val="Admissions (2)"/>
      <sheetName val="Logo"/>
      <sheetName val="Do Not Enter"/>
      <sheetName val="Front Door A (2)"/>
      <sheetName val="Front Door A"/>
      <sheetName val="Regular Banner"/>
      <sheetName val="Christmas Banner"/>
      <sheetName val="Sports Comm. (2)"/>
      <sheetName val="Shirt Order"/>
      <sheetName val=" BRACKETS"/>
      <sheetName val="Workers Needed"/>
    </sheetNames>
    <sheetDataSet>
      <sheetData sheetId="0"/>
      <sheetData sheetId="1"/>
      <sheetData sheetId="2"/>
      <sheetData sheetId="3">
        <row r="64">
          <cell r="G64">
            <v>6650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>
        <row r="52">
          <cell r="B52">
            <v>0</v>
          </cell>
        </row>
      </sheetData>
      <sheetData sheetId="31">
        <row r="75">
          <cell r="A75">
            <v>4957</v>
          </cell>
        </row>
      </sheetData>
      <sheetData sheetId="32"/>
      <sheetData sheetId="3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16"/>
  <sheetViews>
    <sheetView showGridLines="0" zoomScale="70" zoomScaleNormal="70" workbookViewId="0">
      <pane ySplit="4" topLeftCell="A5" activePane="bottomLeft" state="frozen"/>
      <selection activeCell="C4" sqref="C4"/>
      <selection pane="bottomLeft" activeCell="I71" sqref="I71"/>
    </sheetView>
  </sheetViews>
  <sheetFormatPr defaultRowHeight="15.75"/>
  <cols>
    <col min="1" max="1" width="4" style="1" customWidth="1"/>
    <col min="2" max="2" width="5.140625" style="1" customWidth="1"/>
    <col min="3" max="3" width="10.5703125" style="1" customWidth="1"/>
    <col min="4" max="5" width="10" style="1" customWidth="1"/>
    <col min="6" max="6" width="5.7109375" style="45" customWidth="1"/>
    <col min="7" max="7" width="26.85546875" style="46" customWidth="1"/>
    <col min="8" max="8" width="2.7109375" style="1" customWidth="1"/>
    <col min="9" max="9" width="23.28515625" style="47" customWidth="1"/>
    <col min="10" max="10" width="15.140625" style="48" customWidth="1"/>
    <col min="11" max="11" width="4.5703125" style="1" hidden="1" customWidth="1"/>
    <col min="12" max="12" width="4.5703125" style="2" hidden="1" customWidth="1"/>
    <col min="13" max="14" width="3.28515625" style="2" hidden="1" customWidth="1"/>
    <col min="15" max="16" width="3.28515625" style="2" customWidth="1"/>
    <col min="17" max="18" width="9.140625" style="2"/>
    <col min="19" max="19" width="9.7109375" style="2" customWidth="1"/>
    <col min="20" max="20" width="9.85546875" style="2" customWidth="1"/>
    <col min="21" max="21" width="10.7109375" style="2" customWidth="1"/>
    <col min="22" max="29" width="9.140625" style="2"/>
    <col min="30" max="30" width="12.7109375" style="2" customWidth="1"/>
    <col min="31" max="31" width="10.140625" style="2" customWidth="1"/>
    <col min="32" max="32" width="12.42578125" style="2" customWidth="1"/>
    <col min="33" max="35" width="14.7109375" style="2" customWidth="1"/>
    <col min="36" max="36" width="10.85546875" style="2" customWidth="1"/>
    <col min="37" max="37" width="11.42578125" style="2" customWidth="1"/>
    <col min="38" max="38" width="10.28515625" style="2" customWidth="1"/>
    <col min="39" max="43" width="9.140625" style="2"/>
    <col min="44" max="44" width="10.140625" style="2" customWidth="1"/>
    <col min="45" max="46" width="9.140625" style="2"/>
    <col min="47" max="47" width="11.42578125" style="2" customWidth="1"/>
    <col min="48" max="51" width="9.140625" style="2"/>
    <col min="52" max="52" width="11.5703125" style="2" customWidth="1"/>
    <col min="53" max="16384" width="9.140625" style="2"/>
  </cols>
  <sheetData>
    <row r="1" spans="1:24" ht="23.25">
      <c r="A1" s="231">
        <v>2013</v>
      </c>
      <c r="B1" s="231"/>
      <c r="C1" s="231"/>
      <c r="D1" s="231"/>
      <c r="E1" s="231"/>
      <c r="F1" s="231"/>
      <c r="G1" s="231"/>
      <c r="H1" s="231"/>
      <c r="I1" s="232"/>
      <c r="J1" s="231"/>
      <c r="Q1" s="3"/>
      <c r="R1" s="4"/>
      <c r="T1" s="5"/>
      <c r="U1" s="4"/>
      <c r="W1" s="5"/>
      <c r="X1" s="4"/>
    </row>
    <row r="2" spans="1:24" ht="23.25" customHeight="1">
      <c r="A2" s="231" t="s">
        <v>0</v>
      </c>
      <c r="B2" s="231"/>
      <c r="C2" s="231"/>
      <c r="D2" s="231"/>
      <c r="E2" s="231"/>
      <c r="F2" s="231"/>
      <c r="G2" s="231"/>
      <c r="H2" s="231"/>
      <c r="I2" s="232"/>
      <c r="J2" s="231"/>
      <c r="Q2" s="3"/>
      <c r="R2" s="4"/>
      <c r="T2" s="5"/>
      <c r="U2" s="4"/>
      <c r="W2" s="5"/>
      <c r="X2" s="4"/>
    </row>
    <row r="3" spans="1:24" ht="22.5" customHeight="1">
      <c r="A3" s="233"/>
      <c r="B3" s="233"/>
      <c r="C3" s="233"/>
      <c r="D3" s="233"/>
      <c r="E3" s="233"/>
      <c r="F3" s="233"/>
      <c r="G3" s="233"/>
      <c r="H3" s="233"/>
      <c r="I3" s="234"/>
      <c r="J3" s="233"/>
      <c r="Q3" s="3"/>
      <c r="R3" s="4"/>
      <c r="T3" s="5"/>
      <c r="U3" s="4"/>
      <c r="W3" s="5"/>
      <c r="X3" s="4"/>
    </row>
    <row r="4" spans="1:24" s="12" customFormat="1" ht="67.5" customHeight="1" thickBot="1">
      <c r="A4" s="6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8" t="s">
        <v>6</v>
      </c>
      <c r="G4" s="7" t="s">
        <v>7</v>
      </c>
      <c r="H4" s="7"/>
      <c r="I4" s="9" t="s">
        <v>8</v>
      </c>
      <c r="J4" s="10" t="s">
        <v>9</v>
      </c>
      <c r="K4" s="11" t="s">
        <v>10</v>
      </c>
      <c r="L4" s="11" t="s">
        <v>11</v>
      </c>
      <c r="M4" s="11"/>
      <c r="Q4" s="13"/>
    </row>
    <row r="5" spans="1:24" s="12" customFormat="1" ht="18" customHeight="1">
      <c r="A5" s="14">
        <v>1</v>
      </c>
      <c r="B5" s="15" t="s">
        <v>15</v>
      </c>
      <c r="C5" s="16">
        <v>41628</v>
      </c>
      <c r="D5" s="17">
        <v>0.70833333333333337</v>
      </c>
      <c r="E5" s="17">
        <v>0.76041666666666663</v>
      </c>
      <c r="F5" s="18"/>
      <c r="G5" s="19"/>
      <c r="H5" s="19"/>
      <c r="I5" s="19"/>
      <c r="J5" s="20"/>
      <c r="K5" s="11"/>
      <c r="L5" s="11"/>
      <c r="M5" s="11"/>
      <c r="O5" s="21"/>
      <c r="Q5" s="13"/>
    </row>
    <row r="6" spans="1:24" s="28" customFormat="1" ht="18" customHeight="1">
      <c r="A6" s="14">
        <v>2</v>
      </c>
      <c r="B6" s="22" t="s">
        <v>15</v>
      </c>
      <c r="C6" s="23">
        <v>41628</v>
      </c>
      <c r="D6" s="24">
        <v>0.76041666666666663</v>
      </c>
      <c r="E6" s="24">
        <v>0.8125</v>
      </c>
      <c r="F6" s="25"/>
      <c r="G6" s="26"/>
      <c r="H6" s="26"/>
      <c r="I6" s="26"/>
      <c r="J6" s="27"/>
      <c r="O6" s="21"/>
    </row>
    <row r="7" spans="1:24" s="28" customFormat="1" ht="17.25" customHeight="1">
      <c r="A7" s="14">
        <v>3</v>
      </c>
      <c r="B7" s="29" t="s">
        <v>15</v>
      </c>
      <c r="C7" s="30">
        <v>41263</v>
      </c>
      <c r="D7" s="24">
        <v>0.3125</v>
      </c>
      <c r="E7" s="24">
        <v>0.875</v>
      </c>
      <c r="F7" s="31"/>
      <c r="G7" s="32"/>
      <c r="H7" s="32"/>
      <c r="I7" s="32"/>
      <c r="J7" s="33"/>
      <c r="O7" s="21"/>
    </row>
    <row r="8" spans="1:24" s="28" customFormat="1" ht="17.25" customHeight="1">
      <c r="A8" s="14">
        <v>4</v>
      </c>
      <c r="B8" s="34" t="s">
        <v>16</v>
      </c>
      <c r="C8" s="35">
        <v>41629</v>
      </c>
      <c r="D8" s="24">
        <v>0.35416666666666669</v>
      </c>
      <c r="E8" s="24">
        <v>0.41666666666666669</v>
      </c>
      <c r="F8" s="31"/>
      <c r="G8" s="36"/>
      <c r="H8" s="36"/>
      <c r="I8" s="36"/>
      <c r="J8" s="33"/>
      <c r="O8" s="21"/>
    </row>
    <row r="9" spans="1:24" s="28" customFormat="1" ht="17.25" customHeight="1">
      <c r="A9" s="14">
        <v>5</v>
      </c>
      <c r="B9" s="29" t="s">
        <v>16</v>
      </c>
      <c r="C9" s="23">
        <v>41629</v>
      </c>
      <c r="D9" s="37">
        <v>0.41666666666666669</v>
      </c>
      <c r="E9" s="37">
        <v>0.47916666666666669</v>
      </c>
      <c r="F9" s="25"/>
      <c r="G9" s="26"/>
      <c r="H9" s="26"/>
      <c r="I9" s="26"/>
      <c r="J9" s="27"/>
      <c r="O9" s="21"/>
    </row>
    <row r="10" spans="1:24" ht="17.25" customHeight="1">
      <c r="A10" s="14">
        <v>6</v>
      </c>
      <c r="B10" s="29" t="s">
        <v>16</v>
      </c>
      <c r="C10" s="35">
        <v>41629</v>
      </c>
      <c r="D10" s="37">
        <v>0.47916666666666669</v>
      </c>
      <c r="E10" s="37">
        <v>0.54166666666666663</v>
      </c>
      <c r="F10" s="31"/>
      <c r="G10" s="32"/>
      <c r="H10" s="32"/>
      <c r="I10" s="32"/>
      <c r="J10" s="33"/>
      <c r="O10" s="21"/>
    </row>
    <row r="11" spans="1:24" ht="17.25" customHeight="1">
      <c r="A11" s="14">
        <v>7</v>
      </c>
      <c r="B11" s="22" t="s">
        <v>16</v>
      </c>
      <c r="C11" s="23">
        <v>41629</v>
      </c>
      <c r="D11" s="37">
        <v>0.54166666666666663</v>
      </c>
      <c r="E11" s="37">
        <v>0.60416666666666663</v>
      </c>
      <c r="F11" s="38"/>
      <c r="G11" s="26"/>
      <c r="H11" s="26"/>
      <c r="I11" s="26"/>
      <c r="J11" s="27"/>
      <c r="O11" s="21"/>
    </row>
    <row r="12" spans="1:24" ht="17.25" customHeight="1">
      <c r="A12" s="14">
        <v>8</v>
      </c>
      <c r="B12" s="22" t="s">
        <v>16</v>
      </c>
      <c r="C12" s="35">
        <v>41629</v>
      </c>
      <c r="D12" s="37">
        <v>0.60416666666666663</v>
      </c>
      <c r="E12" s="37">
        <v>0.66666666666666663</v>
      </c>
      <c r="F12" s="39"/>
      <c r="G12" s="32"/>
      <c r="H12" s="32"/>
      <c r="I12" s="32"/>
      <c r="J12" s="33"/>
      <c r="O12" s="21"/>
    </row>
    <row r="13" spans="1:24" ht="17.25" customHeight="1">
      <c r="A13" s="14">
        <v>9</v>
      </c>
      <c r="B13" s="29" t="s">
        <v>16</v>
      </c>
      <c r="C13" s="23">
        <v>41629</v>
      </c>
      <c r="D13" s="37">
        <v>0.66666666666666663</v>
      </c>
      <c r="E13" s="37">
        <v>0.72916666666666663</v>
      </c>
      <c r="F13" s="31"/>
      <c r="G13" s="32"/>
      <c r="H13" s="32"/>
      <c r="I13" s="32"/>
      <c r="J13" s="33"/>
      <c r="O13" s="21"/>
    </row>
    <row r="14" spans="1:24" ht="17.25" customHeight="1">
      <c r="A14" s="14">
        <v>10</v>
      </c>
      <c r="B14" s="29" t="s">
        <v>16</v>
      </c>
      <c r="C14" s="35">
        <v>41629</v>
      </c>
      <c r="D14" s="37">
        <v>0.72916666666666663</v>
      </c>
      <c r="E14" s="37">
        <v>0.79166666666666663</v>
      </c>
      <c r="F14" s="31"/>
      <c r="G14" s="26"/>
      <c r="H14" s="26"/>
      <c r="I14" s="26"/>
      <c r="J14" s="33"/>
      <c r="O14" s="21"/>
    </row>
    <row r="15" spans="1:24" ht="17.25" customHeight="1">
      <c r="A15" s="14">
        <v>11</v>
      </c>
      <c r="B15" s="22" t="s">
        <v>16</v>
      </c>
      <c r="C15" s="23">
        <v>41629</v>
      </c>
      <c r="D15" s="37">
        <v>0.79166666666666663</v>
      </c>
      <c r="E15" s="37">
        <v>0.85416666666666663</v>
      </c>
      <c r="F15" s="31"/>
      <c r="G15" s="32"/>
      <c r="H15" s="26"/>
      <c r="I15" s="32"/>
      <c r="J15" s="33"/>
      <c r="O15" s="21"/>
    </row>
    <row r="16" spans="1:24" ht="17.25" customHeight="1">
      <c r="A16" s="14">
        <v>12</v>
      </c>
      <c r="B16" s="29" t="s">
        <v>17</v>
      </c>
      <c r="C16" s="23">
        <v>41630</v>
      </c>
      <c r="D16" s="24">
        <v>0.35416666666666669</v>
      </c>
      <c r="E16" s="24">
        <v>0.41666666666666669</v>
      </c>
      <c r="F16" s="31"/>
      <c r="G16" s="32"/>
      <c r="H16" s="32"/>
      <c r="I16" s="32"/>
      <c r="J16" s="33"/>
      <c r="O16" s="21"/>
    </row>
    <row r="17" spans="1:15" ht="17.25" customHeight="1">
      <c r="A17" s="14">
        <v>13</v>
      </c>
      <c r="B17" s="22" t="s">
        <v>17</v>
      </c>
      <c r="C17" s="23">
        <v>41630</v>
      </c>
      <c r="D17" s="37">
        <v>0.41666666666666669</v>
      </c>
      <c r="E17" s="37">
        <v>0.47916666666666669</v>
      </c>
      <c r="F17" s="25"/>
      <c r="G17" s="26"/>
      <c r="H17" s="26"/>
      <c r="I17" s="32"/>
      <c r="J17" s="27"/>
      <c r="O17" s="21"/>
    </row>
    <row r="18" spans="1:15" ht="17.25" customHeight="1">
      <c r="A18" s="14">
        <v>14</v>
      </c>
      <c r="B18" s="29" t="s">
        <v>17</v>
      </c>
      <c r="C18" s="23">
        <v>41630</v>
      </c>
      <c r="D18" s="37">
        <v>0.47916666666666669</v>
      </c>
      <c r="E18" s="37">
        <v>0.54166666666666663</v>
      </c>
      <c r="F18" s="31"/>
      <c r="G18" s="32"/>
      <c r="H18" s="26"/>
      <c r="I18" s="32"/>
      <c r="J18" s="33"/>
      <c r="O18" s="21"/>
    </row>
    <row r="19" spans="1:15" ht="17.25" customHeight="1">
      <c r="A19" s="14">
        <v>15</v>
      </c>
      <c r="B19" s="22" t="s">
        <v>17</v>
      </c>
      <c r="C19" s="23">
        <v>41630</v>
      </c>
      <c r="D19" s="37">
        <v>0.54166666666666663</v>
      </c>
      <c r="E19" s="37">
        <v>0.60416666666666663</v>
      </c>
      <c r="F19" s="31"/>
      <c r="G19" s="32"/>
      <c r="H19" s="26"/>
      <c r="I19" s="32"/>
      <c r="J19" s="33"/>
      <c r="O19" s="21"/>
    </row>
    <row r="20" spans="1:15" ht="17.25" customHeight="1">
      <c r="A20" s="14">
        <v>16</v>
      </c>
      <c r="B20" s="29" t="s">
        <v>17</v>
      </c>
      <c r="C20" s="23">
        <v>41630</v>
      </c>
      <c r="D20" s="37">
        <v>0.60416666666666663</v>
      </c>
      <c r="E20" s="37">
        <v>0.66666666666666663</v>
      </c>
      <c r="F20" s="31"/>
      <c r="G20" s="32"/>
      <c r="H20" s="26"/>
      <c r="I20" s="32"/>
      <c r="J20" s="33"/>
      <c r="O20" s="21"/>
    </row>
    <row r="21" spans="1:15" ht="17.25" customHeight="1">
      <c r="A21" s="14">
        <v>17</v>
      </c>
      <c r="B21" s="22" t="s">
        <v>17</v>
      </c>
      <c r="C21" s="23">
        <v>41630</v>
      </c>
      <c r="D21" s="37">
        <v>0.66666666666666663</v>
      </c>
      <c r="E21" s="37">
        <v>0.72916666666666663</v>
      </c>
      <c r="F21" s="31"/>
      <c r="G21" s="32"/>
      <c r="H21" s="26"/>
      <c r="I21" s="32"/>
      <c r="J21" s="33"/>
      <c r="O21" s="21"/>
    </row>
    <row r="22" spans="1:15" ht="17.25" customHeight="1">
      <c r="A22" s="14">
        <v>18</v>
      </c>
      <c r="B22" s="29" t="s">
        <v>17</v>
      </c>
      <c r="C22" s="23">
        <v>41630</v>
      </c>
      <c r="D22" s="37">
        <v>0.72916666666666663</v>
      </c>
      <c r="E22" s="37">
        <v>0.79166666666666663</v>
      </c>
      <c r="F22" s="31"/>
      <c r="G22" s="32"/>
      <c r="H22" s="26"/>
      <c r="I22" s="32"/>
      <c r="J22" s="33"/>
      <c r="O22" s="21"/>
    </row>
    <row r="23" spans="1:15" ht="17.25" customHeight="1">
      <c r="A23" s="14">
        <v>19</v>
      </c>
      <c r="B23" s="22" t="s">
        <v>17</v>
      </c>
      <c r="C23" s="23">
        <v>41630</v>
      </c>
      <c r="D23" s="37">
        <v>0.79166666666666663</v>
      </c>
      <c r="E23" s="37">
        <v>0.85416666666666663</v>
      </c>
      <c r="F23" s="31"/>
      <c r="G23" s="32"/>
      <c r="H23" s="26"/>
      <c r="I23" s="32"/>
      <c r="J23" s="33"/>
      <c r="O23" s="21"/>
    </row>
    <row r="24" spans="1:15" ht="17.25" customHeight="1">
      <c r="A24" s="14">
        <v>20</v>
      </c>
      <c r="B24" s="29" t="s">
        <v>18</v>
      </c>
      <c r="C24" s="23">
        <v>41631</v>
      </c>
      <c r="D24" s="24">
        <v>0.35416666666666669</v>
      </c>
      <c r="E24" s="24">
        <v>0.41666666666666669</v>
      </c>
      <c r="F24" s="31"/>
      <c r="G24" s="32"/>
      <c r="H24" s="32"/>
      <c r="I24" s="32"/>
      <c r="J24" s="33"/>
      <c r="O24" s="21"/>
    </row>
    <row r="25" spans="1:15" ht="17.25" customHeight="1">
      <c r="A25" s="14">
        <v>21</v>
      </c>
      <c r="B25" s="29" t="s">
        <v>18</v>
      </c>
      <c r="C25" s="23">
        <v>41631</v>
      </c>
      <c r="D25" s="37">
        <v>0.41666666666666669</v>
      </c>
      <c r="E25" s="37">
        <v>0.47916666666666669</v>
      </c>
      <c r="F25" s="31"/>
      <c r="G25" s="32"/>
      <c r="H25" s="32"/>
      <c r="I25" s="32"/>
      <c r="J25" s="33"/>
      <c r="O25" s="21"/>
    </row>
    <row r="26" spans="1:15" ht="17.25" customHeight="1">
      <c r="A26" s="14">
        <v>22</v>
      </c>
      <c r="B26" s="29" t="s">
        <v>18</v>
      </c>
      <c r="C26" s="23">
        <v>41631</v>
      </c>
      <c r="D26" s="37">
        <v>0.47916666666666669</v>
      </c>
      <c r="E26" s="37">
        <v>0.54166666666666663</v>
      </c>
      <c r="F26" s="31"/>
      <c r="G26" s="32"/>
      <c r="H26" s="32"/>
      <c r="I26" s="32"/>
      <c r="J26" s="33"/>
      <c r="O26" s="21"/>
    </row>
    <row r="27" spans="1:15" ht="17.25" customHeight="1">
      <c r="A27" s="14">
        <v>23</v>
      </c>
      <c r="B27" s="29" t="s">
        <v>18</v>
      </c>
      <c r="C27" s="23">
        <v>41631</v>
      </c>
      <c r="D27" s="37">
        <v>0.54166666666666663</v>
      </c>
      <c r="E27" s="37">
        <v>0.60416666666666663</v>
      </c>
      <c r="F27" s="31"/>
      <c r="G27" s="26"/>
      <c r="H27" s="32"/>
      <c r="I27" s="26"/>
      <c r="J27" s="33"/>
      <c r="O27" s="21"/>
    </row>
    <row r="28" spans="1:15" ht="17.25" customHeight="1">
      <c r="A28" s="14">
        <v>24</v>
      </c>
      <c r="B28" s="29" t="s">
        <v>18</v>
      </c>
      <c r="C28" s="23">
        <v>41631</v>
      </c>
      <c r="D28" s="37">
        <v>0.60416666666666663</v>
      </c>
      <c r="E28" s="37">
        <v>0.66666666666666663</v>
      </c>
      <c r="F28" s="31"/>
      <c r="G28" s="32"/>
      <c r="H28" s="32"/>
      <c r="I28" s="32"/>
      <c r="J28" s="33"/>
      <c r="O28" s="21"/>
    </row>
    <row r="29" spans="1:15" ht="17.25" customHeight="1">
      <c r="A29" s="14">
        <v>25</v>
      </c>
      <c r="B29" s="29" t="s">
        <v>18</v>
      </c>
      <c r="C29" s="23">
        <v>41631</v>
      </c>
      <c r="D29" s="37">
        <v>0.66666666666666663</v>
      </c>
      <c r="E29" s="37">
        <v>0.72916666666666663</v>
      </c>
      <c r="F29" s="31"/>
      <c r="G29" s="32"/>
      <c r="H29" s="32"/>
      <c r="I29" s="32"/>
      <c r="J29" s="33"/>
      <c r="O29" s="21"/>
    </row>
    <row r="30" spans="1:15" ht="17.25" customHeight="1">
      <c r="A30" s="14">
        <v>26</v>
      </c>
      <c r="B30" s="29" t="s">
        <v>18</v>
      </c>
      <c r="C30" s="23">
        <v>41631</v>
      </c>
      <c r="D30" s="37">
        <v>0.72916666666666663</v>
      </c>
      <c r="E30" s="37">
        <v>0.79166666666666663</v>
      </c>
      <c r="F30" s="31"/>
      <c r="G30" s="32"/>
      <c r="H30" s="32"/>
      <c r="I30" s="32"/>
      <c r="J30" s="33"/>
      <c r="O30" s="21"/>
    </row>
    <row r="31" spans="1:15" ht="17.25" customHeight="1">
      <c r="A31" s="14">
        <v>27</v>
      </c>
      <c r="B31" s="29" t="s">
        <v>18</v>
      </c>
      <c r="C31" s="23">
        <v>41631</v>
      </c>
      <c r="D31" s="37">
        <v>0.79166666666666663</v>
      </c>
      <c r="E31" s="37">
        <v>0.85416666666666663</v>
      </c>
      <c r="F31" s="31"/>
      <c r="G31" s="32"/>
      <c r="H31" s="32"/>
      <c r="I31" s="32"/>
      <c r="J31" s="33"/>
      <c r="O31" s="21"/>
    </row>
    <row r="32" spans="1:15" ht="17.25" customHeight="1">
      <c r="A32" s="14">
        <v>28</v>
      </c>
      <c r="B32" s="285" t="s">
        <v>14</v>
      </c>
      <c r="C32" s="286">
        <v>41634</v>
      </c>
      <c r="D32" s="287">
        <v>0.35416666666666669</v>
      </c>
      <c r="E32" s="287">
        <v>0.41666666666666669</v>
      </c>
      <c r="F32" s="288"/>
      <c r="G32" s="289"/>
      <c r="H32" s="290"/>
      <c r="I32" s="289"/>
      <c r="J32" s="291"/>
      <c r="O32" s="21"/>
    </row>
    <row r="33" spans="1:15" ht="17.25" customHeight="1">
      <c r="A33" s="14">
        <v>29</v>
      </c>
      <c r="B33" s="285" t="s">
        <v>14</v>
      </c>
      <c r="C33" s="286">
        <v>41634</v>
      </c>
      <c r="D33" s="292">
        <v>0.41666666666666669</v>
      </c>
      <c r="E33" s="292">
        <v>0.47916666666666669</v>
      </c>
      <c r="F33" s="288"/>
      <c r="G33" s="289"/>
      <c r="H33" s="290"/>
      <c r="I33" s="289"/>
      <c r="J33" s="291"/>
      <c r="O33" s="21"/>
    </row>
    <row r="34" spans="1:15" ht="17.25" customHeight="1">
      <c r="A34" s="14">
        <v>30</v>
      </c>
      <c r="B34" s="285" t="s">
        <v>14</v>
      </c>
      <c r="C34" s="286">
        <v>41634</v>
      </c>
      <c r="D34" s="292">
        <v>0.47916666666666669</v>
      </c>
      <c r="E34" s="292">
        <v>0.54166666666666663</v>
      </c>
      <c r="F34" s="288"/>
      <c r="G34" s="289"/>
      <c r="H34" s="290"/>
      <c r="I34" s="289"/>
      <c r="J34" s="291"/>
      <c r="O34" s="21"/>
    </row>
    <row r="35" spans="1:15" ht="17.25" customHeight="1">
      <c r="A35" s="14">
        <v>31</v>
      </c>
      <c r="B35" s="29" t="s">
        <v>14</v>
      </c>
      <c r="C35" s="30">
        <v>41634</v>
      </c>
      <c r="D35" s="37">
        <v>0.54166666666666663</v>
      </c>
      <c r="E35" s="37">
        <v>0.60416666666666663</v>
      </c>
      <c r="F35" s="31"/>
      <c r="G35" s="49"/>
      <c r="H35" s="32"/>
      <c r="I35" s="41"/>
      <c r="J35" s="33"/>
      <c r="O35" s="21"/>
    </row>
    <row r="36" spans="1:15" ht="17.25" customHeight="1">
      <c r="A36" s="14">
        <v>32</v>
      </c>
      <c r="B36" s="29" t="s">
        <v>14</v>
      </c>
      <c r="C36" s="30">
        <v>41634</v>
      </c>
      <c r="D36" s="37">
        <v>0.60416666666666663</v>
      </c>
      <c r="E36" s="37">
        <v>0.66666666666666663</v>
      </c>
      <c r="F36" s="31"/>
      <c r="G36" s="41"/>
      <c r="H36" s="32"/>
      <c r="I36" s="32"/>
      <c r="J36" s="33"/>
      <c r="O36" s="21"/>
    </row>
    <row r="37" spans="1:15" ht="17.25" customHeight="1">
      <c r="A37" s="14">
        <v>33</v>
      </c>
      <c r="B37" s="29" t="s">
        <v>14</v>
      </c>
      <c r="C37" s="30">
        <v>41634</v>
      </c>
      <c r="D37" s="37">
        <v>0.66666666666666663</v>
      </c>
      <c r="E37" s="37">
        <v>0.72916666666666663</v>
      </c>
      <c r="F37" s="39"/>
      <c r="G37" s="36"/>
      <c r="H37" s="32"/>
      <c r="I37" s="32"/>
      <c r="J37" s="33"/>
      <c r="O37" s="21"/>
    </row>
    <row r="38" spans="1:15" ht="17.25" customHeight="1">
      <c r="A38" s="14">
        <v>34</v>
      </c>
      <c r="B38" s="29" t="s">
        <v>14</v>
      </c>
      <c r="C38" s="30">
        <v>41634</v>
      </c>
      <c r="D38" s="37">
        <v>0.72916666666666663</v>
      </c>
      <c r="E38" s="37">
        <v>0.79166666666666663</v>
      </c>
      <c r="F38" s="31"/>
      <c r="G38" s="32"/>
      <c r="H38" s="26"/>
      <c r="I38" s="32"/>
      <c r="J38" s="33"/>
      <c r="O38" s="21"/>
    </row>
    <row r="39" spans="1:15" ht="17.25" customHeight="1">
      <c r="A39" s="14">
        <v>35</v>
      </c>
      <c r="B39" s="29" t="s">
        <v>14</v>
      </c>
      <c r="C39" s="30">
        <v>41634</v>
      </c>
      <c r="D39" s="37">
        <v>0.79166666666666663</v>
      </c>
      <c r="E39" s="37">
        <v>0.85416666666666663</v>
      </c>
      <c r="F39" s="25"/>
      <c r="G39" s="26"/>
      <c r="H39" s="26"/>
      <c r="I39" s="26"/>
      <c r="J39" s="27"/>
      <c r="O39" s="21"/>
    </row>
    <row r="40" spans="1:15" ht="17.25" customHeight="1">
      <c r="A40" s="14">
        <v>36</v>
      </c>
      <c r="B40" s="29" t="s">
        <v>15</v>
      </c>
      <c r="C40" s="30">
        <v>41635</v>
      </c>
      <c r="D40" s="24">
        <v>0.35416666666666669</v>
      </c>
      <c r="E40" s="24">
        <v>0.41666666666666669</v>
      </c>
      <c r="F40" s="31"/>
      <c r="G40" s="32"/>
      <c r="H40" s="32"/>
      <c r="I40" s="32"/>
      <c r="J40" s="33"/>
      <c r="O40" s="21"/>
    </row>
    <row r="41" spans="1:15" ht="17.25" customHeight="1">
      <c r="A41" s="14">
        <v>37</v>
      </c>
      <c r="B41" s="29" t="s">
        <v>15</v>
      </c>
      <c r="C41" s="30">
        <v>41635</v>
      </c>
      <c r="D41" s="37">
        <v>0.41666666666666669</v>
      </c>
      <c r="E41" s="37">
        <v>0.47916666666666669</v>
      </c>
      <c r="F41" s="31"/>
      <c r="G41" s="32"/>
      <c r="H41" s="32"/>
      <c r="I41" s="32"/>
      <c r="J41" s="33"/>
      <c r="O41" s="21"/>
    </row>
    <row r="42" spans="1:15" ht="17.25" customHeight="1">
      <c r="A42" s="14">
        <v>38</v>
      </c>
      <c r="B42" s="29" t="s">
        <v>15</v>
      </c>
      <c r="C42" s="30">
        <v>41635</v>
      </c>
      <c r="D42" s="37">
        <v>0.47916666666666669</v>
      </c>
      <c r="E42" s="37">
        <v>0.54166666666666663</v>
      </c>
      <c r="F42" s="31"/>
      <c r="G42" s="36"/>
      <c r="H42" s="32"/>
      <c r="I42" s="32"/>
      <c r="J42" s="33"/>
      <c r="O42" s="21"/>
    </row>
    <row r="43" spans="1:15" ht="17.25" customHeight="1">
      <c r="A43" s="14">
        <v>39</v>
      </c>
      <c r="B43" s="29" t="s">
        <v>15</v>
      </c>
      <c r="C43" s="30">
        <v>41635</v>
      </c>
      <c r="D43" s="37">
        <v>0.54166666666666663</v>
      </c>
      <c r="E43" s="37">
        <v>0.60416666666666663</v>
      </c>
      <c r="F43" s="31"/>
      <c r="G43" s="32"/>
      <c r="H43" s="32"/>
      <c r="I43" s="32"/>
      <c r="J43" s="33"/>
      <c r="O43" s="21"/>
    </row>
    <row r="44" spans="1:15" ht="17.25" customHeight="1">
      <c r="A44" s="14">
        <v>40</v>
      </c>
      <c r="B44" s="29" t="s">
        <v>15</v>
      </c>
      <c r="C44" s="30">
        <v>41635</v>
      </c>
      <c r="D44" s="37">
        <v>0.60416666666666663</v>
      </c>
      <c r="E44" s="37">
        <v>0.66666666666666663</v>
      </c>
      <c r="F44" s="31"/>
      <c r="G44" s="40"/>
      <c r="H44" s="40"/>
      <c r="I44" s="40"/>
      <c r="J44" s="33"/>
      <c r="O44" s="21"/>
    </row>
    <row r="45" spans="1:15" ht="17.25" customHeight="1">
      <c r="A45" s="14">
        <v>41</v>
      </c>
      <c r="B45" s="29" t="s">
        <v>15</v>
      </c>
      <c r="C45" s="30">
        <v>41635</v>
      </c>
      <c r="D45" s="37">
        <v>0.66666666666666663</v>
      </c>
      <c r="E45" s="37">
        <v>0.72916666666666663</v>
      </c>
      <c r="F45" s="25"/>
      <c r="G45" s="26"/>
      <c r="H45" s="26"/>
      <c r="I45" s="26"/>
      <c r="J45" s="27"/>
      <c r="O45" s="21"/>
    </row>
    <row r="46" spans="1:15" ht="17.25" customHeight="1">
      <c r="A46" s="14">
        <v>42</v>
      </c>
      <c r="B46" s="29" t="s">
        <v>15</v>
      </c>
      <c r="C46" s="30">
        <v>41635</v>
      </c>
      <c r="D46" s="37">
        <v>0.72916666666666663</v>
      </c>
      <c r="E46" s="37">
        <v>0.79166666666666663</v>
      </c>
      <c r="F46" s="31"/>
      <c r="G46" s="32"/>
      <c r="H46" s="32"/>
      <c r="I46" s="32"/>
      <c r="J46" s="33"/>
      <c r="O46" s="21"/>
    </row>
    <row r="47" spans="1:15" ht="17.25" customHeight="1">
      <c r="A47" s="14">
        <v>43</v>
      </c>
      <c r="B47" s="29" t="s">
        <v>15</v>
      </c>
      <c r="C47" s="30">
        <v>41635</v>
      </c>
      <c r="D47" s="37">
        <v>0.79166666666666663</v>
      </c>
      <c r="E47" s="37">
        <v>0.85416666666666663</v>
      </c>
      <c r="F47" s="31"/>
      <c r="G47" s="32"/>
      <c r="H47" s="32"/>
      <c r="I47" s="32"/>
      <c r="J47" s="33"/>
      <c r="O47" s="21"/>
    </row>
    <row r="48" spans="1:15" ht="17.25" customHeight="1">
      <c r="A48" s="14">
        <v>44</v>
      </c>
      <c r="B48" s="29" t="s">
        <v>16</v>
      </c>
      <c r="C48" s="30">
        <v>41636</v>
      </c>
      <c r="D48" s="24">
        <v>0.35416666666666669</v>
      </c>
      <c r="E48" s="24">
        <v>0.41666666666666669</v>
      </c>
      <c r="F48" s="31"/>
      <c r="G48" s="41"/>
      <c r="H48" s="32"/>
      <c r="I48" s="41"/>
      <c r="J48" s="33"/>
      <c r="O48" s="21"/>
    </row>
    <row r="49" spans="1:15" ht="17.25" customHeight="1">
      <c r="A49" s="14">
        <v>45</v>
      </c>
      <c r="B49" s="29" t="s">
        <v>16</v>
      </c>
      <c r="C49" s="30">
        <v>41636</v>
      </c>
      <c r="D49" s="37">
        <v>0.41666666666666669</v>
      </c>
      <c r="E49" s="37">
        <v>0.47916666666666669</v>
      </c>
      <c r="F49" s="31"/>
      <c r="G49" s="32"/>
      <c r="H49" s="32"/>
      <c r="I49" s="32"/>
      <c r="J49" s="33"/>
      <c r="O49" s="21"/>
    </row>
    <row r="50" spans="1:15" ht="17.25" customHeight="1">
      <c r="A50" s="14">
        <v>46</v>
      </c>
      <c r="B50" s="29" t="s">
        <v>16</v>
      </c>
      <c r="C50" s="30">
        <v>41636</v>
      </c>
      <c r="D50" s="37">
        <v>0.47916666666666669</v>
      </c>
      <c r="E50" s="37">
        <v>0.54166666666666663</v>
      </c>
      <c r="F50" s="31"/>
      <c r="G50" s="32"/>
      <c r="H50" s="32"/>
      <c r="I50" s="32"/>
      <c r="J50" s="33"/>
      <c r="O50" s="21"/>
    </row>
    <row r="51" spans="1:15" ht="17.25" customHeight="1">
      <c r="A51" s="14">
        <v>47</v>
      </c>
      <c r="B51" s="29" t="s">
        <v>16</v>
      </c>
      <c r="C51" s="30">
        <v>41636</v>
      </c>
      <c r="D51" s="37">
        <v>0.54166666666666663</v>
      </c>
      <c r="E51" s="37">
        <v>0.60416666666666663</v>
      </c>
      <c r="F51" s="31"/>
      <c r="G51" s="32"/>
      <c r="H51" s="32"/>
      <c r="I51" s="32"/>
      <c r="J51" s="33"/>
      <c r="O51" s="21"/>
    </row>
    <row r="52" spans="1:15" ht="17.25" customHeight="1">
      <c r="A52" s="14">
        <v>48</v>
      </c>
      <c r="B52" s="29" t="s">
        <v>16</v>
      </c>
      <c r="C52" s="30">
        <v>41636</v>
      </c>
      <c r="D52" s="37">
        <v>0.60416666666666663</v>
      </c>
      <c r="E52" s="37">
        <v>0.66666666666666663</v>
      </c>
      <c r="F52" s="25"/>
      <c r="G52" s="26"/>
      <c r="H52" s="26"/>
      <c r="I52" s="26"/>
      <c r="J52" s="27"/>
      <c r="O52" s="21"/>
    </row>
    <row r="53" spans="1:15" ht="17.25" customHeight="1">
      <c r="A53" s="14">
        <v>49</v>
      </c>
      <c r="B53" s="29" t="s">
        <v>16</v>
      </c>
      <c r="C53" s="30">
        <v>41636</v>
      </c>
      <c r="D53" s="37">
        <v>0.66666666666666663</v>
      </c>
      <c r="E53" s="37">
        <v>0.72916666666666663</v>
      </c>
      <c r="F53" s="31"/>
      <c r="G53" s="32"/>
      <c r="H53" s="32"/>
      <c r="I53" s="32"/>
      <c r="J53" s="33"/>
      <c r="O53" s="21"/>
    </row>
    <row r="54" spans="1:15" ht="17.25" customHeight="1">
      <c r="A54" s="14">
        <v>50</v>
      </c>
      <c r="B54" s="29" t="s">
        <v>16</v>
      </c>
      <c r="C54" s="30">
        <v>41636</v>
      </c>
      <c r="D54" s="37">
        <v>0.72916666666666663</v>
      </c>
      <c r="E54" s="37">
        <v>0.79166666666666663</v>
      </c>
      <c r="F54" s="31"/>
      <c r="G54" s="32"/>
      <c r="H54" s="32"/>
      <c r="I54" s="32"/>
      <c r="J54" s="33"/>
      <c r="O54" s="21"/>
    </row>
    <row r="55" spans="1:15" ht="17.25" customHeight="1">
      <c r="A55" s="14">
        <v>51</v>
      </c>
      <c r="B55" s="29" t="s">
        <v>16</v>
      </c>
      <c r="C55" s="30">
        <v>41636</v>
      </c>
      <c r="D55" s="37">
        <v>0.79166666666666663</v>
      </c>
      <c r="E55" s="37">
        <v>0.85416666666666663</v>
      </c>
      <c r="F55" s="31"/>
      <c r="G55" s="26"/>
      <c r="H55" s="32"/>
      <c r="I55" s="26"/>
      <c r="J55" s="33"/>
      <c r="O55" s="21"/>
    </row>
    <row r="56" spans="1:15" ht="17.25" customHeight="1">
      <c r="A56" s="14">
        <v>52</v>
      </c>
      <c r="B56" s="29" t="s">
        <v>17</v>
      </c>
      <c r="C56" s="30">
        <v>41637</v>
      </c>
      <c r="D56" s="24">
        <v>0.35416666666666669</v>
      </c>
      <c r="E56" s="24">
        <v>0.41666666666666669</v>
      </c>
      <c r="F56" s="31"/>
      <c r="G56" s="41"/>
      <c r="H56" s="32"/>
      <c r="I56" s="41"/>
      <c r="J56" s="33"/>
      <c r="O56" s="21"/>
    </row>
    <row r="57" spans="1:15" ht="17.25" customHeight="1">
      <c r="A57" s="14">
        <v>53</v>
      </c>
      <c r="B57" s="29" t="s">
        <v>17</v>
      </c>
      <c r="C57" s="30">
        <v>41637</v>
      </c>
      <c r="D57" s="37">
        <v>0.41666666666666669</v>
      </c>
      <c r="E57" s="37">
        <v>0.47916666666666669</v>
      </c>
      <c r="F57" s="31"/>
      <c r="G57" s="36"/>
      <c r="H57" s="26"/>
      <c r="I57" s="26"/>
      <c r="J57" s="33"/>
      <c r="O57" s="21"/>
    </row>
    <row r="58" spans="1:15" ht="17.25" customHeight="1">
      <c r="A58" s="14">
        <v>54</v>
      </c>
      <c r="B58" s="29" t="s">
        <v>17</v>
      </c>
      <c r="C58" s="30">
        <v>41637</v>
      </c>
      <c r="D58" s="37">
        <v>0.47916666666666669</v>
      </c>
      <c r="E58" s="37">
        <v>0.54166666666666663</v>
      </c>
      <c r="F58" s="31"/>
      <c r="G58" s="36"/>
      <c r="H58" s="32"/>
      <c r="I58" s="32"/>
      <c r="J58" s="33"/>
      <c r="O58" s="21"/>
    </row>
    <row r="59" spans="1:15" ht="17.25" customHeight="1">
      <c r="A59" s="14">
        <v>55</v>
      </c>
      <c r="B59" s="29" t="s">
        <v>17</v>
      </c>
      <c r="C59" s="30">
        <v>41637</v>
      </c>
      <c r="D59" s="37">
        <v>0.54166666666666663</v>
      </c>
      <c r="E59" s="37">
        <v>0.60416666666666663</v>
      </c>
      <c r="F59" s="31"/>
      <c r="G59" s="32"/>
      <c r="H59" s="32"/>
      <c r="I59" s="32"/>
      <c r="J59" s="33"/>
      <c r="O59" s="21"/>
    </row>
    <row r="60" spans="1:15" ht="17.25" customHeight="1">
      <c r="A60" s="14">
        <v>56</v>
      </c>
      <c r="B60" s="29" t="s">
        <v>17</v>
      </c>
      <c r="C60" s="30">
        <v>41637</v>
      </c>
      <c r="D60" s="37">
        <v>0.60416666666666663</v>
      </c>
      <c r="E60" s="37">
        <v>0.66666666666666663</v>
      </c>
      <c r="F60" s="31"/>
      <c r="G60" s="26"/>
      <c r="H60" s="26"/>
      <c r="I60" s="26"/>
      <c r="J60" s="27"/>
      <c r="O60" s="21"/>
    </row>
    <row r="61" spans="1:15" ht="17.25" customHeight="1">
      <c r="A61" s="14">
        <v>57</v>
      </c>
      <c r="B61" s="29" t="s">
        <v>17</v>
      </c>
      <c r="C61" s="30">
        <v>41637</v>
      </c>
      <c r="D61" s="37">
        <v>0.66666666666666663</v>
      </c>
      <c r="E61" s="37">
        <v>0.72916666666666663</v>
      </c>
      <c r="F61" s="31"/>
      <c r="G61" s="32"/>
      <c r="H61" s="32"/>
      <c r="I61" s="32"/>
      <c r="J61" s="33"/>
      <c r="O61" s="21"/>
    </row>
    <row r="62" spans="1:15" ht="16.5" customHeight="1">
      <c r="A62" s="14">
        <v>58</v>
      </c>
      <c r="B62" s="29" t="s">
        <v>17</v>
      </c>
      <c r="C62" s="30">
        <v>41637</v>
      </c>
      <c r="D62" s="37">
        <v>0.72916666666666663</v>
      </c>
      <c r="E62" s="37">
        <v>0.79166666666666663</v>
      </c>
      <c r="F62" s="25"/>
      <c r="G62" s="32"/>
      <c r="H62" s="32"/>
      <c r="I62" s="32"/>
      <c r="J62" s="33"/>
      <c r="O62" s="21"/>
    </row>
    <row r="63" spans="1:15" ht="16.5" customHeight="1">
      <c r="A63" s="14">
        <v>59</v>
      </c>
      <c r="B63" s="29" t="s">
        <v>17</v>
      </c>
      <c r="C63" s="30">
        <v>41637</v>
      </c>
      <c r="D63" s="37">
        <v>0.79166666666666663</v>
      </c>
      <c r="E63" s="37">
        <v>0.85416666666666663</v>
      </c>
      <c r="F63" s="31"/>
      <c r="G63" s="32"/>
      <c r="H63" s="26"/>
      <c r="I63" s="32"/>
      <c r="J63" s="33"/>
      <c r="O63" s="21"/>
    </row>
    <row r="64" spans="1:15" ht="16.5" customHeight="1">
      <c r="A64" s="14">
        <v>60</v>
      </c>
      <c r="B64" s="29" t="s">
        <v>18</v>
      </c>
      <c r="C64" s="30">
        <v>41638</v>
      </c>
      <c r="D64" s="37">
        <v>0.47916666666666669</v>
      </c>
      <c r="E64" s="37">
        <v>0.54166666666666663</v>
      </c>
      <c r="F64" s="25"/>
      <c r="G64" s="26"/>
      <c r="H64" s="26"/>
      <c r="I64" s="26"/>
      <c r="J64" s="27"/>
      <c r="O64" s="21"/>
    </row>
    <row r="65" spans="1:20" ht="16.5" customHeight="1">
      <c r="A65" s="14">
        <v>61</v>
      </c>
      <c r="B65" s="29" t="s">
        <v>18</v>
      </c>
      <c r="C65" s="30">
        <v>41638</v>
      </c>
      <c r="D65" s="37">
        <v>0.54166666666666663</v>
      </c>
      <c r="E65" s="37">
        <v>0.60416666666666663</v>
      </c>
      <c r="F65" s="31"/>
      <c r="G65" s="32"/>
      <c r="H65" s="26"/>
      <c r="I65" s="32"/>
      <c r="J65" s="33"/>
      <c r="O65" s="21"/>
    </row>
    <row r="66" spans="1:20" ht="16.5" customHeight="1">
      <c r="A66" s="14">
        <v>62</v>
      </c>
      <c r="B66" s="29" t="s">
        <v>18</v>
      </c>
      <c r="C66" s="30">
        <v>41638</v>
      </c>
      <c r="D66" s="37">
        <v>0.60416666666666663</v>
      </c>
      <c r="E66" s="37">
        <v>0.66666666666666663</v>
      </c>
      <c r="F66" s="31"/>
      <c r="G66" s="32"/>
      <c r="H66" s="26"/>
      <c r="I66" s="32"/>
      <c r="J66" s="33"/>
      <c r="O66" s="21"/>
    </row>
    <row r="67" spans="1:20" ht="16.5" customHeight="1">
      <c r="A67" s="14">
        <v>63</v>
      </c>
      <c r="B67" s="29" t="s">
        <v>18</v>
      </c>
      <c r="C67" s="30">
        <v>41638</v>
      </c>
      <c r="D67" s="37">
        <v>0.66666666666666663</v>
      </c>
      <c r="E67" s="37">
        <v>0.72916666666666663</v>
      </c>
      <c r="F67" s="39"/>
      <c r="G67" s="32"/>
      <c r="H67" s="32"/>
      <c r="I67" s="32"/>
      <c r="J67" s="33"/>
      <c r="O67" s="21"/>
      <c r="R67"/>
      <c r="S67"/>
      <c r="T67"/>
    </row>
    <row r="68" spans="1:20" ht="16.5" customHeight="1">
      <c r="A68" s="14">
        <v>64</v>
      </c>
      <c r="B68" s="29" t="s">
        <v>18</v>
      </c>
      <c r="C68" s="30">
        <v>41638</v>
      </c>
      <c r="D68" s="37">
        <v>0.72916666666666663</v>
      </c>
      <c r="E68" s="37">
        <v>0.79166666666666663</v>
      </c>
      <c r="F68" s="31"/>
      <c r="G68" s="32"/>
      <c r="H68" s="32"/>
      <c r="I68" s="32"/>
      <c r="J68" s="33"/>
      <c r="O68" s="21"/>
    </row>
    <row r="69" spans="1:20">
      <c r="A69" s="14">
        <v>65</v>
      </c>
      <c r="B69" s="29" t="s">
        <v>18</v>
      </c>
      <c r="C69" s="30">
        <v>41638</v>
      </c>
      <c r="D69" s="37">
        <v>0.79166666666666663</v>
      </c>
      <c r="E69" s="37">
        <v>0.85416666666666663</v>
      </c>
      <c r="F69" s="25"/>
      <c r="G69" s="43"/>
      <c r="H69" s="26"/>
      <c r="I69" s="26"/>
      <c r="J69" s="27"/>
      <c r="O69" s="21"/>
      <c r="Q69"/>
      <c r="R69"/>
      <c r="S69"/>
      <c r="T69"/>
    </row>
    <row r="70" spans="1:20">
      <c r="A70" s="14">
        <v>66</v>
      </c>
      <c r="B70" s="29" t="s">
        <v>19</v>
      </c>
      <c r="C70" s="30">
        <v>41639</v>
      </c>
      <c r="D70" s="24">
        <v>0.35416666666666669</v>
      </c>
      <c r="E70" s="24">
        <v>0.41666666666666669</v>
      </c>
      <c r="F70" s="31"/>
      <c r="G70" s="32"/>
      <c r="H70" s="32"/>
      <c r="I70" s="32"/>
      <c r="J70" s="33"/>
      <c r="O70" s="21"/>
      <c r="Q70"/>
      <c r="R70"/>
      <c r="S70"/>
      <c r="T70"/>
    </row>
    <row r="71" spans="1:20">
      <c r="A71" s="14">
        <v>67</v>
      </c>
      <c r="B71" s="29" t="s">
        <v>19</v>
      </c>
      <c r="C71" s="30">
        <v>41639</v>
      </c>
      <c r="D71" s="37">
        <v>0.41666666666666669</v>
      </c>
      <c r="E71" s="37">
        <v>0.47916666666666669</v>
      </c>
      <c r="F71" s="31"/>
      <c r="G71" s="32"/>
      <c r="H71" s="32"/>
      <c r="I71" s="32"/>
      <c r="J71" s="33"/>
      <c r="O71" s="21"/>
    </row>
    <row r="72" spans="1:20">
      <c r="A72" s="14">
        <v>68</v>
      </c>
      <c r="B72" s="29" t="s">
        <v>19</v>
      </c>
      <c r="C72" s="30">
        <v>41639</v>
      </c>
      <c r="D72" s="37">
        <v>0.47916666666666669</v>
      </c>
      <c r="E72" s="37">
        <v>0.54166666666666663</v>
      </c>
      <c r="F72" s="31"/>
      <c r="G72" s="32"/>
      <c r="H72" s="32"/>
      <c r="I72" s="32"/>
      <c r="J72" s="33"/>
    </row>
    <row r="73" spans="1:20">
      <c r="A73" s="14">
        <v>69</v>
      </c>
      <c r="B73" s="29" t="s">
        <v>19</v>
      </c>
      <c r="C73" s="30">
        <v>41639</v>
      </c>
      <c r="D73" s="37">
        <v>0.54166666666666663</v>
      </c>
      <c r="E73" s="37">
        <v>0.60416666666666663</v>
      </c>
      <c r="F73" s="31"/>
      <c r="G73" s="32"/>
      <c r="H73" s="32"/>
      <c r="I73" s="32"/>
      <c r="J73" s="33"/>
    </row>
    <row r="74" spans="1:20">
      <c r="A74" s="14">
        <v>70</v>
      </c>
      <c r="B74" s="29" t="s">
        <v>19</v>
      </c>
      <c r="C74" s="30">
        <v>41639</v>
      </c>
      <c r="D74" s="37">
        <v>0.60416666666666663</v>
      </c>
      <c r="E74" s="37">
        <v>0.66666666666666663</v>
      </c>
      <c r="F74" s="31"/>
      <c r="G74" s="32"/>
      <c r="H74" s="32"/>
      <c r="I74" s="32"/>
      <c r="J74" s="33"/>
    </row>
    <row r="75" spans="1:20">
      <c r="A75" s="14">
        <v>71</v>
      </c>
      <c r="B75" s="285" t="s">
        <v>19</v>
      </c>
      <c r="C75" s="286">
        <v>41639</v>
      </c>
      <c r="D75" s="292">
        <v>0.66666666666666663</v>
      </c>
      <c r="E75" s="292">
        <v>0.72916666666666663</v>
      </c>
      <c r="F75" s="288"/>
      <c r="G75" s="290"/>
      <c r="H75" s="290"/>
      <c r="I75" s="290"/>
      <c r="J75" s="291"/>
    </row>
    <row r="76" spans="1:20">
      <c r="A76" s="14">
        <v>72</v>
      </c>
      <c r="B76" s="285" t="s">
        <v>19</v>
      </c>
      <c r="C76" s="286">
        <v>41639</v>
      </c>
      <c r="D76" s="292">
        <v>0.72916666666666663</v>
      </c>
      <c r="E76" s="292">
        <v>0.79166666666666663</v>
      </c>
      <c r="F76" s="288"/>
      <c r="G76" s="290"/>
      <c r="H76" s="290"/>
      <c r="I76" s="290"/>
      <c r="J76" s="291"/>
    </row>
    <row r="77" spans="1:20">
      <c r="A77" s="14">
        <v>73</v>
      </c>
      <c r="B77" s="285" t="s">
        <v>19</v>
      </c>
      <c r="C77" s="286">
        <v>41639</v>
      </c>
      <c r="D77" s="292">
        <v>0.79166666666666663</v>
      </c>
      <c r="E77" s="292">
        <v>0.85416666666666663</v>
      </c>
      <c r="F77" s="288"/>
      <c r="G77" s="290"/>
      <c r="H77" s="290"/>
      <c r="I77" s="290"/>
      <c r="J77" s="291"/>
    </row>
    <row r="78" spans="1:20">
      <c r="A78" s="14">
        <v>74</v>
      </c>
      <c r="B78" s="22" t="s">
        <v>12</v>
      </c>
      <c r="C78" s="23">
        <v>41640</v>
      </c>
      <c r="D78" s="24">
        <v>0.35416666666666669</v>
      </c>
      <c r="E78" s="24">
        <v>0.41666666666666669</v>
      </c>
      <c r="F78" s="25"/>
      <c r="G78" s="26"/>
      <c r="H78" s="32"/>
      <c r="I78" s="26"/>
      <c r="J78" s="50"/>
    </row>
    <row r="79" spans="1:20">
      <c r="A79" s="14">
        <v>75</v>
      </c>
      <c r="B79" s="22" t="s">
        <v>12</v>
      </c>
      <c r="C79" s="23">
        <v>41640</v>
      </c>
      <c r="D79" s="37">
        <v>0.41666666666666669</v>
      </c>
      <c r="E79" s="37">
        <v>0.47916666666666669</v>
      </c>
      <c r="F79" s="25"/>
      <c r="G79" s="26"/>
      <c r="H79" s="32"/>
      <c r="I79" s="26"/>
      <c r="J79" s="50"/>
    </row>
    <row r="80" spans="1:20">
      <c r="A80" s="14">
        <v>76</v>
      </c>
      <c r="B80" s="22" t="s">
        <v>12</v>
      </c>
      <c r="C80" s="23">
        <v>41640</v>
      </c>
      <c r="D80" s="37">
        <v>0.47916666666666669</v>
      </c>
      <c r="E80" s="37">
        <v>0.54166666666666663</v>
      </c>
      <c r="F80" s="25"/>
      <c r="G80" s="26"/>
      <c r="H80" s="32"/>
      <c r="I80" s="26"/>
      <c r="J80" s="50"/>
    </row>
    <row r="81" spans="1:10">
      <c r="A81" s="14">
        <v>77</v>
      </c>
      <c r="B81" s="22" t="s">
        <v>12</v>
      </c>
      <c r="C81" s="23">
        <v>41640</v>
      </c>
      <c r="D81" s="37">
        <v>0.54166666666666663</v>
      </c>
      <c r="E81" s="37">
        <v>0.60416666666666663</v>
      </c>
      <c r="F81" s="25"/>
      <c r="G81" s="26"/>
      <c r="H81" s="32"/>
      <c r="I81" s="26"/>
      <c r="J81" s="50"/>
    </row>
    <row r="82" spans="1:10">
      <c r="A82" s="14">
        <v>78</v>
      </c>
      <c r="B82" s="22" t="s">
        <v>12</v>
      </c>
      <c r="C82" s="23">
        <v>41640</v>
      </c>
      <c r="D82" s="37">
        <v>0.60416666666666663</v>
      </c>
      <c r="E82" s="37">
        <v>0.66666666666666663</v>
      </c>
      <c r="F82" s="25"/>
      <c r="G82" s="26"/>
      <c r="H82" s="32"/>
      <c r="I82" s="26"/>
      <c r="J82" s="50"/>
    </row>
    <row r="83" spans="1:10">
      <c r="A83" s="14">
        <v>79</v>
      </c>
      <c r="B83" s="22" t="s">
        <v>12</v>
      </c>
      <c r="C83" s="23">
        <v>41640</v>
      </c>
      <c r="D83" s="37">
        <v>0.66666666666666663</v>
      </c>
      <c r="E83" s="37">
        <v>0.72916666666666663</v>
      </c>
      <c r="F83" s="25"/>
      <c r="G83" s="26"/>
      <c r="H83" s="32"/>
      <c r="I83" s="26"/>
      <c r="J83" s="50"/>
    </row>
    <row r="84" spans="1:10">
      <c r="A84" s="14">
        <v>80</v>
      </c>
      <c r="B84" s="22" t="s">
        <v>12</v>
      </c>
      <c r="C84" s="23">
        <v>41640</v>
      </c>
      <c r="D84" s="37">
        <v>0.72916666666666663</v>
      </c>
      <c r="E84" s="37">
        <v>0.79166666666666663</v>
      </c>
      <c r="F84" s="25"/>
      <c r="G84" s="26"/>
      <c r="H84" s="32"/>
      <c r="I84" s="26"/>
      <c r="J84" s="50"/>
    </row>
    <row r="85" spans="1:10">
      <c r="A85" s="14">
        <v>81</v>
      </c>
      <c r="B85" s="22" t="s">
        <v>12</v>
      </c>
      <c r="C85" s="23">
        <v>41640</v>
      </c>
      <c r="D85" s="37">
        <v>0.79166666666666663</v>
      </c>
      <c r="E85" s="37">
        <v>0.85416666666666663</v>
      </c>
      <c r="F85" s="25"/>
      <c r="G85" s="26"/>
      <c r="H85" s="32"/>
      <c r="I85" s="26"/>
      <c r="J85" s="50"/>
    </row>
    <row r="86" spans="1:10">
      <c r="A86" s="14">
        <v>82</v>
      </c>
      <c r="B86" s="22" t="s">
        <v>14</v>
      </c>
      <c r="C86" s="23">
        <v>41641</v>
      </c>
      <c r="D86" s="24">
        <v>0.35416666666666669</v>
      </c>
      <c r="E86" s="24">
        <v>0.41666666666666669</v>
      </c>
      <c r="F86" s="25"/>
      <c r="G86" s="26"/>
      <c r="H86" s="26"/>
      <c r="I86" s="26"/>
      <c r="J86" s="50"/>
    </row>
    <row r="87" spans="1:10">
      <c r="A87" s="14">
        <v>83</v>
      </c>
      <c r="B87" s="22" t="s">
        <v>14</v>
      </c>
      <c r="C87" s="23">
        <v>41641</v>
      </c>
      <c r="D87" s="37">
        <v>0.41666666666666669</v>
      </c>
      <c r="E87" s="37">
        <v>0.47916666666666669</v>
      </c>
      <c r="F87" s="25"/>
      <c r="G87" s="26"/>
      <c r="H87" s="32"/>
      <c r="I87" s="26"/>
      <c r="J87" s="50"/>
    </row>
    <row r="88" spans="1:10">
      <c r="A88" s="14">
        <v>84</v>
      </c>
      <c r="B88" s="22" t="s">
        <v>14</v>
      </c>
      <c r="C88" s="23">
        <v>41641</v>
      </c>
      <c r="D88" s="37">
        <v>0.47916666666666669</v>
      </c>
      <c r="E88" s="37">
        <v>0.54166666666666663</v>
      </c>
      <c r="F88" s="25"/>
      <c r="G88" s="26"/>
      <c r="H88" s="32"/>
      <c r="I88" s="26"/>
      <c r="J88" s="50"/>
    </row>
    <row r="89" spans="1:10">
      <c r="A89" s="14">
        <v>85</v>
      </c>
      <c r="B89" s="22" t="s">
        <v>14</v>
      </c>
      <c r="C89" s="23">
        <v>41641</v>
      </c>
      <c r="D89" s="37">
        <v>0.54166666666666663</v>
      </c>
      <c r="E89" s="37">
        <v>0.60416666666666663</v>
      </c>
      <c r="F89" s="25"/>
      <c r="G89" s="26"/>
      <c r="H89" s="32"/>
      <c r="I89" s="26"/>
      <c r="J89" s="50"/>
    </row>
    <row r="90" spans="1:10">
      <c r="A90" s="14">
        <v>86</v>
      </c>
      <c r="B90" s="22" t="s">
        <v>14</v>
      </c>
      <c r="C90" s="23">
        <v>41641</v>
      </c>
      <c r="D90" s="37">
        <v>0.60416666666666663</v>
      </c>
      <c r="E90" s="37">
        <v>0.66666666666666663</v>
      </c>
      <c r="F90" s="25"/>
      <c r="G90" s="26"/>
      <c r="H90" s="32"/>
      <c r="I90" s="26"/>
      <c r="J90" s="50"/>
    </row>
    <row r="91" spans="1:10">
      <c r="A91" s="14">
        <v>87</v>
      </c>
      <c r="B91" s="22" t="s">
        <v>14</v>
      </c>
      <c r="C91" s="23">
        <v>41641</v>
      </c>
      <c r="D91" s="37">
        <v>0.66666666666666663</v>
      </c>
      <c r="E91" s="37">
        <v>0.72916666666666663</v>
      </c>
      <c r="F91" s="25"/>
      <c r="G91" s="26"/>
      <c r="H91" s="32"/>
      <c r="I91" s="26"/>
      <c r="J91" s="50"/>
    </row>
    <row r="92" spans="1:10">
      <c r="A92" s="14">
        <v>88</v>
      </c>
      <c r="B92" s="22" t="s">
        <v>14</v>
      </c>
      <c r="C92" s="23">
        <v>41641</v>
      </c>
      <c r="D92" s="37">
        <v>0.72916666666666663</v>
      </c>
      <c r="E92" s="37">
        <v>0.79166666666666663</v>
      </c>
      <c r="F92" s="25"/>
      <c r="G92" s="26"/>
      <c r="H92" s="32"/>
      <c r="I92" s="26"/>
      <c r="J92" s="50"/>
    </row>
    <row r="93" spans="1:10">
      <c r="A93" s="14">
        <v>89</v>
      </c>
      <c r="B93" s="22" t="s">
        <v>14</v>
      </c>
      <c r="C93" s="23">
        <v>41641</v>
      </c>
      <c r="D93" s="37">
        <v>0.79166666666666663</v>
      </c>
      <c r="E93" s="37">
        <v>0.85416666666666663</v>
      </c>
      <c r="F93" s="25"/>
      <c r="G93" s="26"/>
      <c r="H93" s="32"/>
      <c r="I93" s="26"/>
      <c r="J93" s="50"/>
    </row>
    <row r="94" spans="1:10">
      <c r="A94" s="14">
        <v>90</v>
      </c>
      <c r="B94" s="22" t="s">
        <v>15</v>
      </c>
      <c r="C94" s="23">
        <v>41642</v>
      </c>
      <c r="D94" s="24">
        <v>0.35416666666666669</v>
      </c>
      <c r="E94" s="24">
        <v>0.41666666666666669</v>
      </c>
      <c r="F94" s="25"/>
      <c r="G94" s="26"/>
      <c r="H94" s="32"/>
      <c r="I94" s="26"/>
      <c r="J94" s="50"/>
    </row>
    <row r="95" spans="1:10">
      <c r="A95" s="14">
        <v>91</v>
      </c>
      <c r="B95" s="22" t="s">
        <v>15</v>
      </c>
      <c r="C95" s="23">
        <v>41642</v>
      </c>
      <c r="D95" s="37">
        <v>0.41666666666666669</v>
      </c>
      <c r="E95" s="37">
        <v>0.47916666666666669</v>
      </c>
      <c r="F95" s="25"/>
      <c r="G95" s="26"/>
      <c r="H95" s="32"/>
      <c r="I95" s="26"/>
      <c r="J95" s="50"/>
    </row>
    <row r="96" spans="1:10">
      <c r="A96" s="14">
        <v>92</v>
      </c>
      <c r="B96" s="22" t="s">
        <v>15</v>
      </c>
      <c r="C96" s="23">
        <v>41642</v>
      </c>
      <c r="D96" s="37">
        <v>0.47916666666666669</v>
      </c>
      <c r="E96" s="37">
        <v>0.54166666666666663</v>
      </c>
      <c r="F96" s="25"/>
      <c r="G96" s="26"/>
      <c r="H96" s="32"/>
      <c r="I96" s="26"/>
      <c r="J96" s="50"/>
    </row>
    <row r="97" spans="1:10">
      <c r="A97" s="14">
        <v>93</v>
      </c>
      <c r="B97" s="22" t="s">
        <v>15</v>
      </c>
      <c r="C97" s="23">
        <v>41642</v>
      </c>
      <c r="D97" s="37">
        <v>0.54166666666666663</v>
      </c>
      <c r="E97" s="37">
        <v>0.60416666666666663</v>
      </c>
      <c r="F97" s="25"/>
      <c r="G97" s="26"/>
      <c r="H97" s="32"/>
      <c r="I97" s="26"/>
      <c r="J97" s="50"/>
    </row>
    <row r="98" spans="1:10">
      <c r="A98" s="14">
        <v>94</v>
      </c>
      <c r="B98" s="22" t="s">
        <v>15</v>
      </c>
      <c r="C98" s="23">
        <v>41642</v>
      </c>
      <c r="D98" s="37">
        <v>0.60416666666666663</v>
      </c>
      <c r="E98" s="37">
        <v>0.66666666666666663</v>
      </c>
      <c r="F98" s="25"/>
      <c r="G98" s="26"/>
      <c r="H98" s="32"/>
      <c r="I98" s="26"/>
      <c r="J98" s="50"/>
    </row>
    <row r="99" spans="1:10">
      <c r="A99" s="14">
        <v>95</v>
      </c>
      <c r="B99" s="22" t="s">
        <v>15</v>
      </c>
      <c r="C99" s="23">
        <v>41642</v>
      </c>
      <c r="D99" s="37">
        <v>0.66666666666666663</v>
      </c>
      <c r="E99" s="37">
        <v>0.72916666666666663</v>
      </c>
      <c r="F99" s="25"/>
      <c r="G99" s="26"/>
      <c r="H99" s="32"/>
      <c r="I99" s="26"/>
      <c r="J99" s="50"/>
    </row>
    <row r="100" spans="1:10">
      <c r="A100" s="14">
        <v>96</v>
      </c>
      <c r="B100" s="22" t="s">
        <v>15</v>
      </c>
      <c r="C100" s="23">
        <v>41642</v>
      </c>
      <c r="D100" s="37">
        <v>0.72916666666666663</v>
      </c>
      <c r="E100" s="37">
        <v>0.79166666666666663</v>
      </c>
      <c r="F100" s="25"/>
      <c r="G100" s="26"/>
      <c r="H100" s="32"/>
      <c r="I100" s="26"/>
      <c r="J100" s="50"/>
    </row>
    <row r="101" spans="1:10">
      <c r="A101" s="14">
        <v>97</v>
      </c>
      <c r="B101" s="22" t="s">
        <v>15</v>
      </c>
      <c r="C101" s="23">
        <v>41642</v>
      </c>
      <c r="D101" s="37">
        <v>0.79166666666666663</v>
      </c>
      <c r="E101" s="37">
        <v>0.85416666666666663</v>
      </c>
      <c r="F101" s="25"/>
      <c r="G101" s="26"/>
      <c r="H101" s="32"/>
      <c r="I101" s="26"/>
      <c r="J101" s="50"/>
    </row>
    <row r="102" spans="1:10">
      <c r="A102" s="14">
        <v>98</v>
      </c>
      <c r="B102" s="22" t="s">
        <v>16</v>
      </c>
      <c r="C102" s="23">
        <v>41643</v>
      </c>
      <c r="D102" s="24">
        <v>0.35416666666666669</v>
      </c>
      <c r="E102" s="24">
        <v>0.90625</v>
      </c>
      <c r="F102" s="25"/>
      <c r="G102" s="26"/>
      <c r="H102" s="32"/>
      <c r="I102" s="26"/>
      <c r="J102" s="50"/>
    </row>
    <row r="103" spans="1:10">
      <c r="A103" s="14">
        <v>99</v>
      </c>
      <c r="B103" s="22" t="s">
        <v>16</v>
      </c>
      <c r="C103" s="23">
        <v>41643</v>
      </c>
      <c r="D103" s="37">
        <v>0.40625</v>
      </c>
      <c r="E103" s="37">
        <v>0.45833333333333331</v>
      </c>
      <c r="F103" s="25"/>
      <c r="G103" s="26"/>
      <c r="H103" s="32"/>
      <c r="I103" s="26"/>
      <c r="J103" s="50"/>
    </row>
    <row r="104" spans="1:10">
      <c r="A104" s="14">
        <v>100</v>
      </c>
      <c r="B104" s="22" t="s">
        <v>16</v>
      </c>
      <c r="C104" s="23">
        <v>41643</v>
      </c>
      <c r="D104" s="37">
        <v>0.45833333333333331</v>
      </c>
      <c r="E104" s="37">
        <v>0.51041666666666663</v>
      </c>
      <c r="F104" s="25"/>
      <c r="G104" s="26"/>
      <c r="H104" s="32"/>
      <c r="I104" s="26"/>
      <c r="J104" s="50"/>
    </row>
    <row r="105" spans="1:10">
      <c r="A105" s="14">
        <v>101</v>
      </c>
      <c r="B105" s="22" t="s">
        <v>16</v>
      </c>
      <c r="C105" s="23">
        <v>41643</v>
      </c>
      <c r="D105" s="37">
        <v>0.51041666666666663</v>
      </c>
      <c r="E105" s="37">
        <v>0.5625</v>
      </c>
      <c r="F105" s="25"/>
      <c r="G105" s="26"/>
      <c r="H105" s="32"/>
      <c r="I105" s="26"/>
      <c r="J105" s="50"/>
    </row>
    <row r="106" spans="1:10">
      <c r="A106" s="14">
        <v>102</v>
      </c>
      <c r="B106" s="22" t="s">
        <v>16</v>
      </c>
      <c r="C106" s="23">
        <v>41643</v>
      </c>
      <c r="D106" s="37">
        <v>0.5625</v>
      </c>
      <c r="E106" s="37">
        <v>0.61458333333333337</v>
      </c>
      <c r="F106" s="25"/>
      <c r="G106" s="26"/>
      <c r="H106" s="32"/>
      <c r="I106" s="26"/>
      <c r="J106" s="50"/>
    </row>
    <row r="107" spans="1:10">
      <c r="A107" s="14">
        <v>103</v>
      </c>
      <c r="B107" s="22" t="s">
        <v>16</v>
      </c>
      <c r="C107" s="23">
        <v>41643</v>
      </c>
      <c r="D107" s="37">
        <v>0.61458333333333337</v>
      </c>
      <c r="E107" s="37">
        <v>0.66666666666666663</v>
      </c>
      <c r="F107" s="25"/>
      <c r="G107" s="26"/>
      <c r="H107" s="32"/>
      <c r="I107" s="26"/>
      <c r="J107" s="50"/>
    </row>
    <row r="108" spans="1:10">
      <c r="A108" s="14">
        <v>104</v>
      </c>
      <c r="B108" s="22" t="s">
        <v>17</v>
      </c>
      <c r="C108" s="23">
        <v>41644</v>
      </c>
      <c r="D108" s="24">
        <v>0.35416666666666669</v>
      </c>
      <c r="E108" s="24">
        <v>0.41666666666666669</v>
      </c>
      <c r="F108" s="25"/>
      <c r="G108" s="26"/>
      <c r="H108" s="32"/>
      <c r="I108" s="26"/>
      <c r="J108" s="50"/>
    </row>
    <row r="109" spans="1:10">
      <c r="A109" s="14">
        <v>105</v>
      </c>
      <c r="B109" s="22" t="s">
        <v>17</v>
      </c>
      <c r="C109" s="23">
        <v>41644</v>
      </c>
      <c r="D109" s="37">
        <v>0.41666666666666669</v>
      </c>
      <c r="E109" s="37">
        <v>0.47916666666666669</v>
      </c>
      <c r="F109" s="25"/>
      <c r="G109" s="26"/>
      <c r="H109" s="32"/>
      <c r="I109" s="26"/>
      <c r="J109" s="50"/>
    </row>
    <row r="110" spans="1:10">
      <c r="A110" s="14">
        <v>106</v>
      </c>
      <c r="B110" s="22" t="s">
        <v>17</v>
      </c>
      <c r="C110" s="23">
        <v>41644</v>
      </c>
      <c r="D110" s="37">
        <v>0.47916666666666669</v>
      </c>
      <c r="E110" s="37">
        <v>0.54166666666666663</v>
      </c>
      <c r="F110" s="25"/>
      <c r="G110" s="26"/>
      <c r="H110" s="32"/>
      <c r="I110" s="26"/>
      <c r="J110" s="50"/>
    </row>
    <row r="111" spans="1:10">
      <c r="A111" s="14">
        <v>107</v>
      </c>
      <c r="B111" s="22" t="s">
        <v>17</v>
      </c>
      <c r="C111" s="23">
        <v>41644</v>
      </c>
      <c r="D111" s="37">
        <v>0.54166666666666663</v>
      </c>
      <c r="E111" s="37">
        <v>0.60416666666666663</v>
      </c>
      <c r="F111" s="25"/>
      <c r="G111" s="26"/>
      <c r="H111" s="32"/>
      <c r="I111" s="26"/>
      <c r="J111" s="50"/>
    </row>
    <row r="112" spans="1:10">
      <c r="A112" s="14">
        <v>108</v>
      </c>
      <c r="B112" s="22" t="s">
        <v>17</v>
      </c>
      <c r="C112" s="23">
        <v>41644</v>
      </c>
      <c r="D112" s="37">
        <v>0.60416666666666663</v>
      </c>
      <c r="E112" s="37">
        <v>0.66666666666666663</v>
      </c>
      <c r="F112" s="25"/>
      <c r="G112" s="26"/>
      <c r="H112" s="32"/>
      <c r="I112" s="26"/>
      <c r="J112" s="50"/>
    </row>
    <row r="113" spans="1:10">
      <c r="A113" s="14">
        <v>109</v>
      </c>
      <c r="B113" s="22" t="s">
        <v>17</v>
      </c>
      <c r="C113" s="23">
        <v>41644</v>
      </c>
      <c r="D113" s="37">
        <v>0.66666666666666663</v>
      </c>
      <c r="E113" s="37">
        <v>0.72916666666666663</v>
      </c>
      <c r="F113" s="25"/>
      <c r="G113" s="26"/>
      <c r="H113" s="32"/>
      <c r="I113" s="26"/>
      <c r="J113" s="50"/>
    </row>
    <row r="114" spans="1:10">
      <c r="A114" s="14">
        <v>110</v>
      </c>
      <c r="B114" s="22" t="s">
        <v>17</v>
      </c>
      <c r="C114" s="23">
        <v>41644</v>
      </c>
      <c r="D114" s="37">
        <v>0.72916666666666663</v>
      </c>
      <c r="E114" s="37">
        <v>0.79166666666666663</v>
      </c>
      <c r="F114" s="25"/>
      <c r="G114" s="26"/>
      <c r="H114" s="32"/>
      <c r="I114" s="26"/>
      <c r="J114" s="50"/>
    </row>
    <row r="115" spans="1:10">
      <c r="A115" s="14">
        <v>111</v>
      </c>
      <c r="B115" s="22" t="s">
        <v>17</v>
      </c>
      <c r="C115" s="23">
        <v>41644</v>
      </c>
      <c r="D115" s="37">
        <v>0.79166666666666663</v>
      </c>
      <c r="E115" s="37">
        <v>0.85416666666666663</v>
      </c>
      <c r="F115" s="25"/>
      <c r="G115" s="26"/>
      <c r="H115" s="32"/>
      <c r="I115" s="26"/>
      <c r="J115" s="50"/>
    </row>
    <row r="116" spans="1:10" ht="16.5" thickBot="1">
      <c r="B116" s="278"/>
      <c r="C116" s="279"/>
      <c r="D116" s="280"/>
      <c r="E116" s="280"/>
      <c r="F116" s="281"/>
      <c r="G116" s="282"/>
      <c r="H116" s="283"/>
      <c r="I116" s="282"/>
      <c r="J116" s="284"/>
    </row>
  </sheetData>
  <autoFilter ref="A4:N70"/>
  <mergeCells count="3">
    <mergeCell ref="A1:J1"/>
    <mergeCell ref="A2:J2"/>
    <mergeCell ref="A3:J3"/>
  </mergeCells>
  <pageMargins left="0" right="0" top="0" bottom="0" header="0.5" footer="0.5"/>
  <pageSetup scale="90" orientation="portrait" horizontalDpi="4294967293" verticalDpi="2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indexed="11"/>
  </sheetPr>
  <dimension ref="A1:H26"/>
  <sheetViews>
    <sheetView showGridLines="0" workbookViewId="0">
      <selection activeCell="A5" sqref="A5:H11"/>
    </sheetView>
  </sheetViews>
  <sheetFormatPr defaultRowHeight="12.75"/>
  <cols>
    <col min="1" max="1" width="11.140625" customWidth="1"/>
    <col min="2" max="2" width="15.42578125" customWidth="1"/>
    <col min="3" max="4" width="12.7109375" customWidth="1"/>
    <col min="5" max="5" width="8" customWidth="1"/>
    <col min="6" max="6" width="30.7109375" customWidth="1"/>
    <col min="7" max="7" width="3.7109375" customWidth="1"/>
    <col min="8" max="8" width="30.7109375" customWidth="1"/>
    <col min="257" max="257" width="11.140625" customWidth="1"/>
    <col min="258" max="258" width="15.42578125" customWidth="1"/>
    <col min="259" max="260" width="12.7109375" customWidth="1"/>
    <col min="261" max="261" width="8" customWidth="1"/>
    <col min="262" max="262" width="30.7109375" customWidth="1"/>
    <col min="263" max="263" width="3.7109375" customWidth="1"/>
    <col min="264" max="264" width="30.7109375" customWidth="1"/>
    <col min="513" max="513" width="11.140625" customWidth="1"/>
    <col min="514" max="514" width="15.42578125" customWidth="1"/>
    <col min="515" max="516" width="12.7109375" customWidth="1"/>
    <col min="517" max="517" width="8" customWidth="1"/>
    <col min="518" max="518" width="30.7109375" customWidth="1"/>
    <col min="519" max="519" width="3.7109375" customWidth="1"/>
    <col min="520" max="520" width="30.7109375" customWidth="1"/>
    <col min="769" max="769" width="11.140625" customWidth="1"/>
    <col min="770" max="770" width="15.42578125" customWidth="1"/>
    <col min="771" max="772" width="12.7109375" customWidth="1"/>
    <col min="773" max="773" width="8" customWidth="1"/>
    <col min="774" max="774" width="30.7109375" customWidth="1"/>
    <col min="775" max="775" width="3.7109375" customWidth="1"/>
    <col min="776" max="776" width="30.7109375" customWidth="1"/>
    <col min="1025" max="1025" width="11.140625" customWidth="1"/>
    <col min="1026" max="1026" width="15.42578125" customWidth="1"/>
    <col min="1027" max="1028" width="12.7109375" customWidth="1"/>
    <col min="1029" max="1029" width="8" customWidth="1"/>
    <col min="1030" max="1030" width="30.7109375" customWidth="1"/>
    <col min="1031" max="1031" width="3.7109375" customWidth="1"/>
    <col min="1032" max="1032" width="30.7109375" customWidth="1"/>
    <col min="1281" max="1281" width="11.140625" customWidth="1"/>
    <col min="1282" max="1282" width="15.42578125" customWidth="1"/>
    <col min="1283" max="1284" width="12.7109375" customWidth="1"/>
    <col min="1285" max="1285" width="8" customWidth="1"/>
    <col min="1286" max="1286" width="30.7109375" customWidth="1"/>
    <col min="1287" max="1287" width="3.7109375" customWidth="1"/>
    <col min="1288" max="1288" width="30.7109375" customWidth="1"/>
    <col min="1537" max="1537" width="11.140625" customWidth="1"/>
    <col min="1538" max="1538" width="15.42578125" customWidth="1"/>
    <col min="1539" max="1540" width="12.7109375" customWidth="1"/>
    <col min="1541" max="1541" width="8" customWidth="1"/>
    <col min="1542" max="1542" width="30.7109375" customWidth="1"/>
    <col min="1543" max="1543" width="3.7109375" customWidth="1"/>
    <col min="1544" max="1544" width="30.7109375" customWidth="1"/>
    <col min="1793" max="1793" width="11.140625" customWidth="1"/>
    <col min="1794" max="1794" width="15.42578125" customWidth="1"/>
    <col min="1795" max="1796" width="12.7109375" customWidth="1"/>
    <col min="1797" max="1797" width="8" customWidth="1"/>
    <col min="1798" max="1798" width="30.7109375" customWidth="1"/>
    <col min="1799" max="1799" width="3.7109375" customWidth="1"/>
    <col min="1800" max="1800" width="30.7109375" customWidth="1"/>
    <col min="2049" max="2049" width="11.140625" customWidth="1"/>
    <col min="2050" max="2050" width="15.42578125" customWidth="1"/>
    <col min="2051" max="2052" width="12.7109375" customWidth="1"/>
    <col min="2053" max="2053" width="8" customWidth="1"/>
    <col min="2054" max="2054" width="30.7109375" customWidth="1"/>
    <col min="2055" max="2055" width="3.7109375" customWidth="1"/>
    <col min="2056" max="2056" width="30.7109375" customWidth="1"/>
    <col min="2305" max="2305" width="11.140625" customWidth="1"/>
    <col min="2306" max="2306" width="15.42578125" customWidth="1"/>
    <col min="2307" max="2308" width="12.7109375" customWidth="1"/>
    <col min="2309" max="2309" width="8" customWidth="1"/>
    <col min="2310" max="2310" width="30.7109375" customWidth="1"/>
    <col min="2311" max="2311" width="3.7109375" customWidth="1"/>
    <col min="2312" max="2312" width="30.7109375" customWidth="1"/>
    <col min="2561" max="2561" width="11.140625" customWidth="1"/>
    <col min="2562" max="2562" width="15.42578125" customWidth="1"/>
    <col min="2563" max="2564" width="12.7109375" customWidth="1"/>
    <col min="2565" max="2565" width="8" customWidth="1"/>
    <col min="2566" max="2566" width="30.7109375" customWidth="1"/>
    <col min="2567" max="2567" width="3.7109375" customWidth="1"/>
    <col min="2568" max="2568" width="30.7109375" customWidth="1"/>
    <col min="2817" max="2817" width="11.140625" customWidth="1"/>
    <col min="2818" max="2818" width="15.42578125" customWidth="1"/>
    <col min="2819" max="2820" width="12.7109375" customWidth="1"/>
    <col min="2821" max="2821" width="8" customWidth="1"/>
    <col min="2822" max="2822" width="30.7109375" customWidth="1"/>
    <col min="2823" max="2823" width="3.7109375" customWidth="1"/>
    <col min="2824" max="2824" width="30.7109375" customWidth="1"/>
    <col min="3073" max="3073" width="11.140625" customWidth="1"/>
    <col min="3074" max="3074" width="15.42578125" customWidth="1"/>
    <col min="3075" max="3076" width="12.7109375" customWidth="1"/>
    <col min="3077" max="3077" width="8" customWidth="1"/>
    <col min="3078" max="3078" width="30.7109375" customWidth="1"/>
    <col min="3079" max="3079" width="3.7109375" customWidth="1"/>
    <col min="3080" max="3080" width="30.7109375" customWidth="1"/>
    <col min="3329" max="3329" width="11.140625" customWidth="1"/>
    <col min="3330" max="3330" width="15.42578125" customWidth="1"/>
    <col min="3331" max="3332" width="12.7109375" customWidth="1"/>
    <col min="3333" max="3333" width="8" customWidth="1"/>
    <col min="3334" max="3334" width="30.7109375" customWidth="1"/>
    <col min="3335" max="3335" width="3.7109375" customWidth="1"/>
    <col min="3336" max="3336" width="30.7109375" customWidth="1"/>
    <col min="3585" max="3585" width="11.140625" customWidth="1"/>
    <col min="3586" max="3586" width="15.42578125" customWidth="1"/>
    <col min="3587" max="3588" width="12.7109375" customWidth="1"/>
    <col min="3589" max="3589" width="8" customWidth="1"/>
    <col min="3590" max="3590" width="30.7109375" customWidth="1"/>
    <col min="3591" max="3591" width="3.7109375" customWidth="1"/>
    <col min="3592" max="3592" width="30.7109375" customWidth="1"/>
    <col min="3841" max="3841" width="11.140625" customWidth="1"/>
    <col min="3842" max="3842" width="15.42578125" customWidth="1"/>
    <col min="3843" max="3844" width="12.7109375" customWidth="1"/>
    <col min="3845" max="3845" width="8" customWidth="1"/>
    <col min="3846" max="3846" width="30.7109375" customWidth="1"/>
    <col min="3847" max="3847" width="3.7109375" customWidth="1"/>
    <col min="3848" max="3848" width="30.7109375" customWidth="1"/>
    <col min="4097" max="4097" width="11.140625" customWidth="1"/>
    <col min="4098" max="4098" width="15.42578125" customWidth="1"/>
    <col min="4099" max="4100" width="12.7109375" customWidth="1"/>
    <col min="4101" max="4101" width="8" customWidth="1"/>
    <col min="4102" max="4102" width="30.7109375" customWidth="1"/>
    <col min="4103" max="4103" width="3.7109375" customWidth="1"/>
    <col min="4104" max="4104" width="30.7109375" customWidth="1"/>
    <col min="4353" max="4353" width="11.140625" customWidth="1"/>
    <col min="4354" max="4354" width="15.42578125" customWidth="1"/>
    <col min="4355" max="4356" width="12.7109375" customWidth="1"/>
    <col min="4357" max="4357" width="8" customWidth="1"/>
    <col min="4358" max="4358" width="30.7109375" customWidth="1"/>
    <col min="4359" max="4359" width="3.7109375" customWidth="1"/>
    <col min="4360" max="4360" width="30.7109375" customWidth="1"/>
    <col min="4609" max="4609" width="11.140625" customWidth="1"/>
    <col min="4610" max="4610" width="15.42578125" customWidth="1"/>
    <col min="4611" max="4612" width="12.7109375" customWidth="1"/>
    <col min="4613" max="4613" width="8" customWidth="1"/>
    <col min="4614" max="4614" width="30.7109375" customWidth="1"/>
    <col min="4615" max="4615" width="3.7109375" customWidth="1"/>
    <col min="4616" max="4616" width="30.7109375" customWidth="1"/>
    <col min="4865" max="4865" width="11.140625" customWidth="1"/>
    <col min="4866" max="4866" width="15.42578125" customWidth="1"/>
    <col min="4867" max="4868" width="12.7109375" customWidth="1"/>
    <col min="4869" max="4869" width="8" customWidth="1"/>
    <col min="4870" max="4870" width="30.7109375" customWidth="1"/>
    <col min="4871" max="4871" width="3.7109375" customWidth="1"/>
    <col min="4872" max="4872" width="30.7109375" customWidth="1"/>
    <col min="5121" max="5121" width="11.140625" customWidth="1"/>
    <col min="5122" max="5122" width="15.42578125" customWidth="1"/>
    <col min="5123" max="5124" width="12.7109375" customWidth="1"/>
    <col min="5125" max="5125" width="8" customWidth="1"/>
    <col min="5126" max="5126" width="30.7109375" customWidth="1"/>
    <col min="5127" max="5127" width="3.7109375" customWidth="1"/>
    <col min="5128" max="5128" width="30.7109375" customWidth="1"/>
    <col min="5377" max="5377" width="11.140625" customWidth="1"/>
    <col min="5378" max="5378" width="15.42578125" customWidth="1"/>
    <col min="5379" max="5380" width="12.7109375" customWidth="1"/>
    <col min="5381" max="5381" width="8" customWidth="1"/>
    <col min="5382" max="5382" width="30.7109375" customWidth="1"/>
    <col min="5383" max="5383" width="3.7109375" customWidth="1"/>
    <col min="5384" max="5384" width="30.7109375" customWidth="1"/>
    <col min="5633" max="5633" width="11.140625" customWidth="1"/>
    <col min="5634" max="5634" width="15.42578125" customWidth="1"/>
    <col min="5635" max="5636" width="12.7109375" customWidth="1"/>
    <col min="5637" max="5637" width="8" customWidth="1"/>
    <col min="5638" max="5638" width="30.7109375" customWidth="1"/>
    <col min="5639" max="5639" width="3.7109375" customWidth="1"/>
    <col min="5640" max="5640" width="30.7109375" customWidth="1"/>
    <col min="5889" max="5889" width="11.140625" customWidth="1"/>
    <col min="5890" max="5890" width="15.42578125" customWidth="1"/>
    <col min="5891" max="5892" width="12.7109375" customWidth="1"/>
    <col min="5893" max="5893" width="8" customWidth="1"/>
    <col min="5894" max="5894" width="30.7109375" customWidth="1"/>
    <col min="5895" max="5895" width="3.7109375" customWidth="1"/>
    <col min="5896" max="5896" width="30.7109375" customWidth="1"/>
    <col min="6145" max="6145" width="11.140625" customWidth="1"/>
    <col min="6146" max="6146" width="15.42578125" customWidth="1"/>
    <col min="6147" max="6148" width="12.7109375" customWidth="1"/>
    <col min="6149" max="6149" width="8" customWidth="1"/>
    <col min="6150" max="6150" width="30.7109375" customWidth="1"/>
    <col min="6151" max="6151" width="3.7109375" customWidth="1"/>
    <col min="6152" max="6152" width="30.7109375" customWidth="1"/>
    <col min="6401" max="6401" width="11.140625" customWidth="1"/>
    <col min="6402" max="6402" width="15.42578125" customWidth="1"/>
    <col min="6403" max="6404" width="12.7109375" customWidth="1"/>
    <col min="6405" max="6405" width="8" customWidth="1"/>
    <col min="6406" max="6406" width="30.7109375" customWidth="1"/>
    <col min="6407" max="6407" width="3.7109375" customWidth="1"/>
    <col min="6408" max="6408" width="30.7109375" customWidth="1"/>
    <col min="6657" max="6657" width="11.140625" customWidth="1"/>
    <col min="6658" max="6658" width="15.42578125" customWidth="1"/>
    <col min="6659" max="6660" width="12.7109375" customWidth="1"/>
    <col min="6661" max="6661" width="8" customWidth="1"/>
    <col min="6662" max="6662" width="30.7109375" customWidth="1"/>
    <col min="6663" max="6663" width="3.7109375" customWidth="1"/>
    <col min="6664" max="6664" width="30.7109375" customWidth="1"/>
    <col min="6913" max="6913" width="11.140625" customWidth="1"/>
    <col min="6914" max="6914" width="15.42578125" customWidth="1"/>
    <col min="6915" max="6916" width="12.7109375" customWidth="1"/>
    <col min="6917" max="6917" width="8" customWidth="1"/>
    <col min="6918" max="6918" width="30.7109375" customWidth="1"/>
    <col min="6919" max="6919" width="3.7109375" customWidth="1"/>
    <col min="6920" max="6920" width="30.7109375" customWidth="1"/>
    <col min="7169" max="7169" width="11.140625" customWidth="1"/>
    <col min="7170" max="7170" width="15.42578125" customWidth="1"/>
    <col min="7171" max="7172" width="12.7109375" customWidth="1"/>
    <col min="7173" max="7173" width="8" customWidth="1"/>
    <col min="7174" max="7174" width="30.7109375" customWidth="1"/>
    <col min="7175" max="7175" width="3.7109375" customWidth="1"/>
    <col min="7176" max="7176" width="30.7109375" customWidth="1"/>
    <col min="7425" max="7425" width="11.140625" customWidth="1"/>
    <col min="7426" max="7426" width="15.42578125" customWidth="1"/>
    <col min="7427" max="7428" width="12.7109375" customWidth="1"/>
    <col min="7429" max="7429" width="8" customWidth="1"/>
    <col min="7430" max="7430" width="30.7109375" customWidth="1"/>
    <col min="7431" max="7431" width="3.7109375" customWidth="1"/>
    <col min="7432" max="7432" width="30.7109375" customWidth="1"/>
    <col min="7681" max="7681" width="11.140625" customWidth="1"/>
    <col min="7682" max="7682" width="15.42578125" customWidth="1"/>
    <col min="7683" max="7684" width="12.7109375" customWidth="1"/>
    <col min="7685" max="7685" width="8" customWidth="1"/>
    <col min="7686" max="7686" width="30.7109375" customWidth="1"/>
    <col min="7687" max="7687" width="3.7109375" customWidth="1"/>
    <col min="7688" max="7688" width="30.7109375" customWidth="1"/>
    <col min="7937" max="7937" width="11.140625" customWidth="1"/>
    <col min="7938" max="7938" width="15.42578125" customWidth="1"/>
    <col min="7939" max="7940" width="12.7109375" customWidth="1"/>
    <col min="7941" max="7941" width="8" customWidth="1"/>
    <col min="7942" max="7942" width="30.7109375" customWidth="1"/>
    <col min="7943" max="7943" width="3.7109375" customWidth="1"/>
    <col min="7944" max="7944" width="30.7109375" customWidth="1"/>
    <col min="8193" max="8193" width="11.140625" customWidth="1"/>
    <col min="8194" max="8194" width="15.42578125" customWidth="1"/>
    <col min="8195" max="8196" width="12.7109375" customWidth="1"/>
    <col min="8197" max="8197" width="8" customWidth="1"/>
    <col min="8198" max="8198" width="30.7109375" customWidth="1"/>
    <col min="8199" max="8199" width="3.7109375" customWidth="1"/>
    <col min="8200" max="8200" width="30.7109375" customWidth="1"/>
    <col min="8449" max="8449" width="11.140625" customWidth="1"/>
    <col min="8450" max="8450" width="15.42578125" customWidth="1"/>
    <col min="8451" max="8452" width="12.7109375" customWidth="1"/>
    <col min="8453" max="8453" width="8" customWidth="1"/>
    <col min="8454" max="8454" width="30.7109375" customWidth="1"/>
    <col min="8455" max="8455" width="3.7109375" customWidth="1"/>
    <col min="8456" max="8456" width="30.7109375" customWidth="1"/>
    <col min="8705" max="8705" width="11.140625" customWidth="1"/>
    <col min="8706" max="8706" width="15.42578125" customWidth="1"/>
    <col min="8707" max="8708" width="12.7109375" customWidth="1"/>
    <col min="8709" max="8709" width="8" customWidth="1"/>
    <col min="8710" max="8710" width="30.7109375" customWidth="1"/>
    <col min="8711" max="8711" width="3.7109375" customWidth="1"/>
    <col min="8712" max="8712" width="30.7109375" customWidth="1"/>
    <col min="8961" max="8961" width="11.140625" customWidth="1"/>
    <col min="8962" max="8962" width="15.42578125" customWidth="1"/>
    <col min="8963" max="8964" width="12.7109375" customWidth="1"/>
    <col min="8965" max="8965" width="8" customWidth="1"/>
    <col min="8966" max="8966" width="30.7109375" customWidth="1"/>
    <col min="8967" max="8967" width="3.7109375" customWidth="1"/>
    <col min="8968" max="8968" width="30.7109375" customWidth="1"/>
    <col min="9217" max="9217" width="11.140625" customWidth="1"/>
    <col min="9218" max="9218" width="15.42578125" customWidth="1"/>
    <col min="9219" max="9220" width="12.7109375" customWidth="1"/>
    <col min="9221" max="9221" width="8" customWidth="1"/>
    <col min="9222" max="9222" width="30.7109375" customWidth="1"/>
    <col min="9223" max="9223" width="3.7109375" customWidth="1"/>
    <col min="9224" max="9224" width="30.7109375" customWidth="1"/>
    <col min="9473" max="9473" width="11.140625" customWidth="1"/>
    <col min="9474" max="9474" width="15.42578125" customWidth="1"/>
    <col min="9475" max="9476" width="12.7109375" customWidth="1"/>
    <col min="9477" max="9477" width="8" customWidth="1"/>
    <col min="9478" max="9478" width="30.7109375" customWidth="1"/>
    <col min="9479" max="9479" width="3.7109375" customWidth="1"/>
    <col min="9480" max="9480" width="30.7109375" customWidth="1"/>
    <col min="9729" max="9729" width="11.140625" customWidth="1"/>
    <col min="9730" max="9730" width="15.42578125" customWidth="1"/>
    <col min="9731" max="9732" width="12.7109375" customWidth="1"/>
    <col min="9733" max="9733" width="8" customWidth="1"/>
    <col min="9734" max="9734" width="30.7109375" customWidth="1"/>
    <col min="9735" max="9735" width="3.7109375" customWidth="1"/>
    <col min="9736" max="9736" width="30.7109375" customWidth="1"/>
    <col min="9985" max="9985" width="11.140625" customWidth="1"/>
    <col min="9986" max="9986" width="15.42578125" customWidth="1"/>
    <col min="9987" max="9988" width="12.7109375" customWidth="1"/>
    <col min="9989" max="9989" width="8" customWidth="1"/>
    <col min="9990" max="9990" width="30.7109375" customWidth="1"/>
    <col min="9991" max="9991" width="3.7109375" customWidth="1"/>
    <col min="9992" max="9992" width="30.7109375" customWidth="1"/>
    <col min="10241" max="10241" width="11.140625" customWidth="1"/>
    <col min="10242" max="10242" width="15.42578125" customWidth="1"/>
    <col min="10243" max="10244" width="12.7109375" customWidth="1"/>
    <col min="10245" max="10245" width="8" customWidth="1"/>
    <col min="10246" max="10246" width="30.7109375" customWidth="1"/>
    <col min="10247" max="10247" width="3.7109375" customWidth="1"/>
    <col min="10248" max="10248" width="30.7109375" customWidth="1"/>
    <col min="10497" max="10497" width="11.140625" customWidth="1"/>
    <col min="10498" max="10498" width="15.42578125" customWidth="1"/>
    <col min="10499" max="10500" width="12.7109375" customWidth="1"/>
    <col min="10501" max="10501" width="8" customWidth="1"/>
    <col min="10502" max="10502" width="30.7109375" customWidth="1"/>
    <col min="10503" max="10503" width="3.7109375" customWidth="1"/>
    <col min="10504" max="10504" width="30.7109375" customWidth="1"/>
    <col min="10753" max="10753" width="11.140625" customWidth="1"/>
    <col min="10754" max="10754" width="15.42578125" customWidth="1"/>
    <col min="10755" max="10756" width="12.7109375" customWidth="1"/>
    <col min="10757" max="10757" width="8" customWidth="1"/>
    <col min="10758" max="10758" width="30.7109375" customWidth="1"/>
    <col min="10759" max="10759" width="3.7109375" customWidth="1"/>
    <col min="10760" max="10760" width="30.7109375" customWidth="1"/>
    <col min="11009" max="11009" width="11.140625" customWidth="1"/>
    <col min="11010" max="11010" width="15.42578125" customWidth="1"/>
    <col min="11011" max="11012" width="12.7109375" customWidth="1"/>
    <col min="11013" max="11013" width="8" customWidth="1"/>
    <col min="11014" max="11014" width="30.7109375" customWidth="1"/>
    <col min="11015" max="11015" width="3.7109375" customWidth="1"/>
    <col min="11016" max="11016" width="30.7109375" customWidth="1"/>
    <col min="11265" max="11265" width="11.140625" customWidth="1"/>
    <col min="11266" max="11266" width="15.42578125" customWidth="1"/>
    <col min="11267" max="11268" width="12.7109375" customWidth="1"/>
    <col min="11269" max="11269" width="8" customWidth="1"/>
    <col min="11270" max="11270" width="30.7109375" customWidth="1"/>
    <col min="11271" max="11271" width="3.7109375" customWidth="1"/>
    <col min="11272" max="11272" width="30.7109375" customWidth="1"/>
    <col min="11521" max="11521" width="11.140625" customWidth="1"/>
    <col min="11522" max="11522" width="15.42578125" customWidth="1"/>
    <col min="11523" max="11524" width="12.7109375" customWidth="1"/>
    <col min="11525" max="11525" width="8" customWidth="1"/>
    <col min="11526" max="11526" width="30.7109375" customWidth="1"/>
    <col min="11527" max="11527" width="3.7109375" customWidth="1"/>
    <col min="11528" max="11528" width="30.7109375" customWidth="1"/>
    <col min="11777" max="11777" width="11.140625" customWidth="1"/>
    <col min="11778" max="11778" width="15.42578125" customWidth="1"/>
    <col min="11779" max="11780" width="12.7109375" customWidth="1"/>
    <col min="11781" max="11781" width="8" customWidth="1"/>
    <col min="11782" max="11782" width="30.7109375" customWidth="1"/>
    <col min="11783" max="11783" width="3.7109375" customWidth="1"/>
    <col min="11784" max="11784" width="30.7109375" customWidth="1"/>
    <col min="12033" max="12033" width="11.140625" customWidth="1"/>
    <col min="12034" max="12034" width="15.42578125" customWidth="1"/>
    <col min="12035" max="12036" width="12.7109375" customWidth="1"/>
    <col min="12037" max="12037" width="8" customWidth="1"/>
    <col min="12038" max="12038" width="30.7109375" customWidth="1"/>
    <col min="12039" max="12039" width="3.7109375" customWidth="1"/>
    <col min="12040" max="12040" width="30.7109375" customWidth="1"/>
    <col min="12289" max="12289" width="11.140625" customWidth="1"/>
    <col min="12290" max="12290" width="15.42578125" customWidth="1"/>
    <col min="12291" max="12292" width="12.7109375" customWidth="1"/>
    <col min="12293" max="12293" width="8" customWidth="1"/>
    <col min="12294" max="12294" width="30.7109375" customWidth="1"/>
    <col min="12295" max="12295" width="3.7109375" customWidth="1"/>
    <col min="12296" max="12296" width="30.7109375" customWidth="1"/>
    <col min="12545" max="12545" width="11.140625" customWidth="1"/>
    <col min="12546" max="12546" width="15.42578125" customWidth="1"/>
    <col min="12547" max="12548" width="12.7109375" customWidth="1"/>
    <col min="12549" max="12549" width="8" customWidth="1"/>
    <col min="12550" max="12550" width="30.7109375" customWidth="1"/>
    <col min="12551" max="12551" width="3.7109375" customWidth="1"/>
    <col min="12552" max="12552" width="30.7109375" customWidth="1"/>
    <col min="12801" max="12801" width="11.140625" customWidth="1"/>
    <col min="12802" max="12802" width="15.42578125" customWidth="1"/>
    <col min="12803" max="12804" width="12.7109375" customWidth="1"/>
    <col min="12805" max="12805" width="8" customWidth="1"/>
    <col min="12806" max="12806" width="30.7109375" customWidth="1"/>
    <col min="12807" max="12807" width="3.7109375" customWidth="1"/>
    <col min="12808" max="12808" width="30.7109375" customWidth="1"/>
    <col min="13057" max="13057" width="11.140625" customWidth="1"/>
    <col min="13058" max="13058" width="15.42578125" customWidth="1"/>
    <col min="13059" max="13060" width="12.7109375" customWidth="1"/>
    <col min="13061" max="13061" width="8" customWidth="1"/>
    <col min="13062" max="13062" width="30.7109375" customWidth="1"/>
    <col min="13063" max="13063" width="3.7109375" customWidth="1"/>
    <col min="13064" max="13064" width="30.7109375" customWidth="1"/>
    <col min="13313" max="13313" width="11.140625" customWidth="1"/>
    <col min="13314" max="13314" width="15.42578125" customWidth="1"/>
    <col min="13315" max="13316" width="12.7109375" customWidth="1"/>
    <col min="13317" max="13317" width="8" customWidth="1"/>
    <col min="13318" max="13318" width="30.7109375" customWidth="1"/>
    <col min="13319" max="13319" width="3.7109375" customWidth="1"/>
    <col min="13320" max="13320" width="30.7109375" customWidth="1"/>
    <col min="13569" max="13569" width="11.140625" customWidth="1"/>
    <col min="13570" max="13570" width="15.42578125" customWidth="1"/>
    <col min="13571" max="13572" width="12.7109375" customWidth="1"/>
    <col min="13573" max="13573" width="8" customWidth="1"/>
    <col min="13574" max="13574" width="30.7109375" customWidth="1"/>
    <col min="13575" max="13575" width="3.7109375" customWidth="1"/>
    <col min="13576" max="13576" width="30.7109375" customWidth="1"/>
    <col min="13825" max="13825" width="11.140625" customWidth="1"/>
    <col min="13826" max="13826" width="15.42578125" customWidth="1"/>
    <col min="13827" max="13828" width="12.7109375" customWidth="1"/>
    <col min="13829" max="13829" width="8" customWidth="1"/>
    <col min="13830" max="13830" width="30.7109375" customWidth="1"/>
    <col min="13831" max="13831" width="3.7109375" customWidth="1"/>
    <col min="13832" max="13832" width="30.7109375" customWidth="1"/>
    <col min="14081" max="14081" width="11.140625" customWidth="1"/>
    <col min="14082" max="14082" width="15.42578125" customWidth="1"/>
    <col min="14083" max="14084" width="12.7109375" customWidth="1"/>
    <col min="14085" max="14085" width="8" customWidth="1"/>
    <col min="14086" max="14086" width="30.7109375" customWidth="1"/>
    <col min="14087" max="14087" width="3.7109375" customWidth="1"/>
    <col min="14088" max="14088" width="30.7109375" customWidth="1"/>
    <col min="14337" max="14337" width="11.140625" customWidth="1"/>
    <col min="14338" max="14338" width="15.42578125" customWidth="1"/>
    <col min="14339" max="14340" width="12.7109375" customWidth="1"/>
    <col min="14341" max="14341" width="8" customWidth="1"/>
    <col min="14342" max="14342" width="30.7109375" customWidth="1"/>
    <col min="14343" max="14343" width="3.7109375" customWidth="1"/>
    <col min="14344" max="14344" width="30.7109375" customWidth="1"/>
    <col min="14593" max="14593" width="11.140625" customWidth="1"/>
    <col min="14594" max="14594" width="15.42578125" customWidth="1"/>
    <col min="14595" max="14596" width="12.7109375" customWidth="1"/>
    <col min="14597" max="14597" width="8" customWidth="1"/>
    <col min="14598" max="14598" width="30.7109375" customWidth="1"/>
    <col min="14599" max="14599" width="3.7109375" customWidth="1"/>
    <col min="14600" max="14600" width="30.7109375" customWidth="1"/>
    <col min="14849" max="14849" width="11.140625" customWidth="1"/>
    <col min="14850" max="14850" width="15.42578125" customWidth="1"/>
    <col min="14851" max="14852" width="12.7109375" customWidth="1"/>
    <col min="14853" max="14853" width="8" customWidth="1"/>
    <col min="14854" max="14854" width="30.7109375" customWidth="1"/>
    <col min="14855" max="14855" width="3.7109375" customWidth="1"/>
    <col min="14856" max="14856" width="30.7109375" customWidth="1"/>
    <col min="15105" max="15105" width="11.140625" customWidth="1"/>
    <col min="15106" max="15106" width="15.42578125" customWidth="1"/>
    <col min="15107" max="15108" width="12.7109375" customWidth="1"/>
    <col min="15109" max="15109" width="8" customWidth="1"/>
    <col min="15110" max="15110" width="30.7109375" customWidth="1"/>
    <col min="15111" max="15111" width="3.7109375" customWidth="1"/>
    <col min="15112" max="15112" width="30.7109375" customWidth="1"/>
    <col min="15361" max="15361" width="11.140625" customWidth="1"/>
    <col min="15362" max="15362" width="15.42578125" customWidth="1"/>
    <col min="15363" max="15364" width="12.7109375" customWidth="1"/>
    <col min="15365" max="15365" width="8" customWidth="1"/>
    <col min="15366" max="15366" width="30.7109375" customWidth="1"/>
    <col min="15367" max="15367" width="3.7109375" customWidth="1"/>
    <col min="15368" max="15368" width="30.7109375" customWidth="1"/>
    <col min="15617" max="15617" width="11.140625" customWidth="1"/>
    <col min="15618" max="15618" width="15.42578125" customWidth="1"/>
    <col min="15619" max="15620" width="12.7109375" customWidth="1"/>
    <col min="15621" max="15621" width="8" customWidth="1"/>
    <col min="15622" max="15622" width="30.7109375" customWidth="1"/>
    <col min="15623" max="15623" width="3.7109375" customWidth="1"/>
    <col min="15624" max="15624" width="30.7109375" customWidth="1"/>
    <col min="15873" max="15873" width="11.140625" customWidth="1"/>
    <col min="15874" max="15874" width="15.42578125" customWidth="1"/>
    <col min="15875" max="15876" width="12.7109375" customWidth="1"/>
    <col min="15877" max="15877" width="8" customWidth="1"/>
    <col min="15878" max="15878" width="30.7109375" customWidth="1"/>
    <col min="15879" max="15879" width="3.7109375" customWidth="1"/>
    <col min="15880" max="15880" width="30.7109375" customWidth="1"/>
    <col min="16129" max="16129" width="11.140625" customWidth="1"/>
    <col min="16130" max="16130" width="15.42578125" customWidth="1"/>
    <col min="16131" max="16132" width="12.7109375" customWidth="1"/>
    <col min="16133" max="16133" width="8" customWidth="1"/>
    <col min="16134" max="16134" width="30.7109375" customWidth="1"/>
    <col min="16135" max="16135" width="3.7109375" customWidth="1"/>
    <col min="16136" max="16136" width="30.7109375" customWidth="1"/>
  </cols>
  <sheetData>
    <row r="1" spans="1:8" ht="120.75" customHeight="1">
      <c r="A1" s="262"/>
      <c r="B1" s="236"/>
      <c r="C1" s="236"/>
      <c r="D1" s="236"/>
      <c r="E1" s="236"/>
      <c r="F1" s="236"/>
      <c r="G1" s="236"/>
      <c r="H1" s="236"/>
    </row>
    <row r="2" spans="1:8" ht="35.25" customHeight="1">
      <c r="A2" s="264" t="s">
        <v>131</v>
      </c>
      <c r="B2" s="264"/>
      <c r="C2" s="264"/>
      <c r="D2" s="264"/>
      <c r="E2" s="264"/>
      <c r="F2" s="264"/>
      <c r="G2" s="264"/>
      <c r="H2" s="264"/>
    </row>
    <row r="3" spans="1:8" ht="28.5" customHeight="1">
      <c r="A3" s="124" t="s">
        <v>127</v>
      </c>
      <c r="B3" s="124" t="s">
        <v>3</v>
      </c>
      <c r="C3" s="124" t="s">
        <v>4</v>
      </c>
      <c r="D3" s="124" t="s">
        <v>5</v>
      </c>
      <c r="E3" s="124" t="s">
        <v>128</v>
      </c>
      <c r="F3" s="124" t="s">
        <v>7</v>
      </c>
      <c r="G3" s="124"/>
      <c r="H3" s="124" t="s">
        <v>8</v>
      </c>
    </row>
    <row r="4" spans="1:8" ht="33.75" hidden="1" customHeight="1">
      <c r="A4" s="141" t="s">
        <v>17</v>
      </c>
      <c r="B4" s="142">
        <v>38347</v>
      </c>
      <c r="C4" s="143">
        <v>0.5625</v>
      </c>
      <c r="D4" s="143">
        <v>0.625</v>
      </c>
      <c r="E4" s="143"/>
      <c r="F4" s="141"/>
      <c r="G4" s="141" t="s">
        <v>93</v>
      </c>
      <c r="H4" s="141"/>
    </row>
    <row r="5" spans="1:8" ht="27.75" customHeight="1">
      <c r="A5" s="125"/>
      <c r="B5" s="131"/>
      <c r="C5" s="127"/>
      <c r="D5" s="127"/>
      <c r="E5" s="134"/>
      <c r="F5" s="144"/>
      <c r="G5" s="129"/>
      <c r="H5" s="129"/>
    </row>
    <row r="6" spans="1:8" ht="27.75" customHeight="1">
      <c r="A6" s="125"/>
      <c r="B6" s="131"/>
      <c r="C6" s="127"/>
      <c r="D6" s="127"/>
      <c r="E6" s="128"/>
      <c r="F6" s="144"/>
      <c r="G6" s="129"/>
      <c r="H6" s="129"/>
    </row>
    <row r="7" spans="1:8" ht="27.75" customHeight="1">
      <c r="A7" s="125"/>
      <c r="B7" s="131"/>
      <c r="C7" s="127"/>
      <c r="D7" s="127"/>
      <c r="E7" s="128"/>
      <c r="F7" s="145"/>
      <c r="G7" s="130"/>
      <c r="H7" s="130"/>
    </row>
    <row r="8" spans="1:8" ht="27.75" customHeight="1">
      <c r="A8" s="125"/>
      <c r="B8" s="131"/>
      <c r="C8" s="127"/>
      <c r="D8" s="127"/>
      <c r="E8" s="128"/>
      <c r="F8" s="144"/>
      <c r="G8" s="129"/>
      <c r="H8" s="129"/>
    </row>
    <row r="9" spans="1:8" ht="27.75" customHeight="1">
      <c r="A9" s="125"/>
      <c r="B9" s="131"/>
      <c r="C9" s="127"/>
      <c r="D9" s="127"/>
      <c r="E9" s="140"/>
      <c r="F9" s="144"/>
      <c r="G9" s="129"/>
      <c r="H9" s="129"/>
    </row>
    <row r="10" spans="1:8" ht="27.75" customHeight="1">
      <c r="A10" s="125"/>
      <c r="B10" s="131"/>
      <c r="C10" s="127"/>
      <c r="D10" s="127"/>
      <c r="E10" s="146"/>
      <c r="F10" s="145"/>
      <c r="G10" s="130"/>
      <c r="H10" s="130"/>
    </row>
    <row r="11" spans="1:8" ht="27.75" customHeight="1">
      <c r="A11" s="125"/>
      <c r="B11" s="131"/>
      <c r="C11" s="127"/>
      <c r="D11" s="127"/>
      <c r="E11" s="128"/>
      <c r="F11" s="144"/>
      <c r="G11" s="129"/>
      <c r="H11" s="129"/>
    </row>
    <row r="26" spans="3:3">
      <c r="C26" s="135"/>
    </row>
  </sheetData>
  <mergeCells count="2">
    <mergeCell ref="A1:H1"/>
    <mergeCell ref="A2:H2"/>
  </mergeCells>
  <pageMargins left="0.25" right="0.25" top="0.25" bottom="0.25" header="0.5" footer="0.5"/>
  <pageSetup orientation="landscape" horizontalDpi="4294967293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indexed="11"/>
  </sheetPr>
  <dimension ref="A1:H28"/>
  <sheetViews>
    <sheetView showGridLines="0" topLeftCell="A2" zoomScale="110" zoomScaleNormal="110" workbookViewId="0">
      <selection activeCell="A4" sqref="A4:H18"/>
    </sheetView>
  </sheetViews>
  <sheetFormatPr defaultRowHeight="12.75"/>
  <cols>
    <col min="1" max="1" width="9.42578125" customWidth="1"/>
    <col min="2" max="2" width="14.28515625" customWidth="1"/>
    <col min="3" max="3" width="12.7109375" customWidth="1"/>
    <col min="4" max="4" width="15.85546875" customWidth="1"/>
    <col min="5" max="5" width="5.42578125" customWidth="1"/>
    <col min="6" max="6" width="30.7109375" customWidth="1"/>
    <col min="7" max="7" width="3.7109375" customWidth="1"/>
    <col min="8" max="8" width="30.7109375" customWidth="1"/>
    <col min="257" max="257" width="9.42578125" customWidth="1"/>
    <col min="258" max="258" width="14.28515625" customWidth="1"/>
    <col min="259" max="259" width="12.7109375" customWidth="1"/>
    <col min="260" max="260" width="15.85546875" customWidth="1"/>
    <col min="261" max="261" width="5.42578125" customWidth="1"/>
    <col min="262" max="262" width="30.7109375" customWidth="1"/>
    <col min="263" max="263" width="3.7109375" customWidth="1"/>
    <col min="264" max="264" width="30.7109375" customWidth="1"/>
    <col min="513" max="513" width="9.42578125" customWidth="1"/>
    <col min="514" max="514" width="14.28515625" customWidth="1"/>
    <col min="515" max="515" width="12.7109375" customWidth="1"/>
    <col min="516" max="516" width="15.85546875" customWidth="1"/>
    <col min="517" max="517" width="5.42578125" customWidth="1"/>
    <col min="518" max="518" width="30.7109375" customWidth="1"/>
    <col min="519" max="519" width="3.7109375" customWidth="1"/>
    <col min="520" max="520" width="30.7109375" customWidth="1"/>
    <col min="769" max="769" width="9.42578125" customWidth="1"/>
    <col min="770" max="770" width="14.28515625" customWidth="1"/>
    <col min="771" max="771" width="12.7109375" customWidth="1"/>
    <col min="772" max="772" width="15.85546875" customWidth="1"/>
    <col min="773" max="773" width="5.42578125" customWidth="1"/>
    <col min="774" max="774" width="30.7109375" customWidth="1"/>
    <col min="775" max="775" width="3.7109375" customWidth="1"/>
    <col min="776" max="776" width="30.7109375" customWidth="1"/>
    <col min="1025" max="1025" width="9.42578125" customWidth="1"/>
    <col min="1026" max="1026" width="14.28515625" customWidth="1"/>
    <col min="1027" max="1027" width="12.7109375" customWidth="1"/>
    <col min="1028" max="1028" width="15.85546875" customWidth="1"/>
    <col min="1029" max="1029" width="5.42578125" customWidth="1"/>
    <col min="1030" max="1030" width="30.7109375" customWidth="1"/>
    <col min="1031" max="1031" width="3.7109375" customWidth="1"/>
    <col min="1032" max="1032" width="30.7109375" customWidth="1"/>
    <col min="1281" max="1281" width="9.42578125" customWidth="1"/>
    <col min="1282" max="1282" width="14.28515625" customWidth="1"/>
    <col min="1283" max="1283" width="12.7109375" customWidth="1"/>
    <col min="1284" max="1284" width="15.85546875" customWidth="1"/>
    <col min="1285" max="1285" width="5.42578125" customWidth="1"/>
    <col min="1286" max="1286" width="30.7109375" customWidth="1"/>
    <col min="1287" max="1287" width="3.7109375" customWidth="1"/>
    <col min="1288" max="1288" width="30.7109375" customWidth="1"/>
    <col min="1537" max="1537" width="9.42578125" customWidth="1"/>
    <col min="1538" max="1538" width="14.28515625" customWidth="1"/>
    <col min="1539" max="1539" width="12.7109375" customWidth="1"/>
    <col min="1540" max="1540" width="15.85546875" customWidth="1"/>
    <col min="1541" max="1541" width="5.42578125" customWidth="1"/>
    <col min="1542" max="1542" width="30.7109375" customWidth="1"/>
    <col min="1543" max="1543" width="3.7109375" customWidth="1"/>
    <col min="1544" max="1544" width="30.7109375" customWidth="1"/>
    <col min="1793" max="1793" width="9.42578125" customWidth="1"/>
    <col min="1794" max="1794" width="14.28515625" customWidth="1"/>
    <col min="1795" max="1795" width="12.7109375" customWidth="1"/>
    <col min="1796" max="1796" width="15.85546875" customWidth="1"/>
    <col min="1797" max="1797" width="5.42578125" customWidth="1"/>
    <col min="1798" max="1798" width="30.7109375" customWidth="1"/>
    <col min="1799" max="1799" width="3.7109375" customWidth="1"/>
    <col min="1800" max="1800" width="30.7109375" customWidth="1"/>
    <col min="2049" max="2049" width="9.42578125" customWidth="1"/>
    <col min="2050" max="2050" width="14.28515625" customWidth="1"/>
    <col min="2051" max="2051" width="12.7109375" customWidth="1"/>
    <col min="2052" max="2052" width="15.85546875" customWidth="1"/>
    <col min="2053" max="2053" width="5.42578125" customWidth="1"/>
    <col min="2054" max="2054" width="30.7109375" customWidth="1"/>
    <col min="2055" max="2055" width="3.7109375" customWidth="1"/>
    <col min="2056" max="2056" width="30.7109375" customWidth="1"/>
    <col min="2305" max="2305" width="9.42578125" customWidth="1"/>
    <col min="2306" max="2306" width="14.28515625" customWidth="1"/>
    <col min="2307" max="2307" width="12.7109375" customWidth="1"/>
    <col min="2308" max="2308" width="15.85546875" customWidth="1"/>
    <col min="2309" max="2309" width="5.42578125" customWidth="1"/>
    <col min="2310" max="2310" width="30.7109375" customWidth="1"/>
    <col min="2311" max="2311" width="3.7109375" customWidth="1"/>
    <col min="2312" max="2312" width="30.7109375" customWidth="1"/>
    <col min="2561" max="2561" width="9.42578125" customWidth="1"/>
    <col min="2562" max="2562" width="14.28515625" customWidth="1"/>
    <col min="2563" max="2563" width="12.7109375" customWidth="1"/>
    <col min="2564" max="2564" width="15.85546875" customWidth="1"/>
    <col min="2565" max="2565" width="5.42578125" customWidth="1"/>
    <col min="2566" max="2566" width="30.7109375" customWidth="1"/>
    <col min="2567" max="2567" width="3.7109375" customWidth="1"/>
    <col min="2568" max="2568" width="30.7109375" customWidth="1"/>
    <col min="2817" max="2817" width="9.42578125" customWidth="1"/>
    <col min="2818" max="2818" width="14.28515625" customWidth="1"/>
    <col min="2819" max="2819" width="12.7109375" customWidth="1"/>
    <col min="2820" max="2820" width="15.85546875" customWidth="1"/>
    <col min="2821" max="2821" width="5.42578125" customWidth="1"/>
    <col min="2822" max="2822" width="30.7109375" customWidth="1"/>
    <col min="2823" max="2823" width="3.7109375" customWidth="1"/>
    <col min="2824" max="2824" width="30.7109375" customWidth="1"/>
    <col min="3073" max="3073" width="9.42578125" customWidth="1"/>
    <col min="3074" max="3074" width="14.28515625" customWidth="1"/>
    <col min="3075" max="3075" width="12.7109375" customWidth="1"/>
    <col min="3076" max="3076" width="15.85546875" customWidth="1"/>
    <col min="3077" max="3077" width="5.42578125" customWidth="1"/>
    <col min="3078" max="3078" width="30.7109375" customWidth="1"/>
    <col min="3079" max="3079" width="3.7109375" customWidth="1"/>
    <col min="3080" max="3080" width="30.7109375" customWidth="1"/>
    <col min="3329" max="3329" width="9.42578125" customWidth="1"/>
    <col min="3330" max="3330" width="14.28515625" customWidth="1"/>
    <col min="3331" max="3331" width="12.7109375" customWidth="1"/>
    <col min="3332" max="3332" width="15.85546875" customWidth="1"/>
    <col min="3333" max="3333" width="5.42578125" customWidth="1"/>
    <col min="3334" max="3334" width="30.7109375" customWidth="1"/>
    <col min="3335" max="3335" width="3.7109375" customWidth="1"/>
    <col min="3336" max="3336" width="30.7109375" customWidth="1"/>
    <col min="3585" max="3585" width="9.42578125" customWidth="1"/>
    <col min="3586" max="3586" width="14.28515625" customWidth="1"/>
    <col min="3587" max="3587" width="12.7109375" customWidth="1"/>
    <col min="3588" max="3588" width="15.85546875" customWidth="1"/>
    <col min="3589" max="3589" width="5.42578125" customWidth="1"/>
    <col min="3590" max="3590" width="30.7109375" customWidth="1"/>
    <col min="3591" max="3591" width="3.7109375" customWidth="1"/>
    <col min="3592" max="3592" width="30.7109375" customWidth="1"/>
    <col min="3841" max="3841" width="9.42578125" customWidth="1"/>
    <col min="3842" max="3842" width="14.28515625" customWidth="1"/>
    <col min="3843" max="3843" width="12.7109375" customWidth="1"/>
    <col min="3844" max="3844" width="15.85546875" customWidth="1"/>
    <col min="3845" max="3845" width="5.42578125" customWidth="1"/>
    <col min="3846" max="3846" width="30.7109375" customWidth="1"/>
    <col min="3847" max="3847" width="3.7109375" customWidth="1"/>
    <col min="3848" max="3848" width="30.7109375" customWidth="1"/>
    <col min="4097" max="4097" width="9.42578125" customWidth="1"/>
    <col min="4098" max="4098" width="14.28515625" customWidth="1"/>
    <col min="4099" max="4099" width="12.7109375" customWidth="1"/>
    <col min="4100" max="4100" width="15.85546875" customWidth="1"/>
    <col min="4101" max="4101" width="5.42578125" customWidth="1"/>
    <col min="4102" max="4102" width="30.7109375" customWidth="1"/>
    <col min="4103" max="4103" width="3.7109375" customWidth="1"/>
    <col min="4104" max="4104" width="30.7109375" customWidth="1"/>
    <col min="4353" max="4353" width="9.42578125" customWidth="1"/>
    <col min="4354" max="4354" width="14.28515625" customWidth="1"/>
    <col min="4355" max="4355" width="12.7109375" customWidth="1"/>
    <col min="4356" max="4356" width="15.85546875" customWidth="1"/>
    <col min="4357" max="4357" width="5.42578125" customWidth="1"/>
    <col min="4358" max="4358" width="30.7109375" customWidth="1"/>
    <col min="4359" max="4359" width="3.7109375" customWidth="1"/>
    <col min="4360" max="4360" width="30.7109375" customWidth="1"/>
    <col min="4609" max="4609" width="9.42578125" customWidth="1"/>
    <col min="4610" max="4610" width="14.28515625" customWidth="1"/>
    <col min="4611" max="4611" width="12.7109375" customWidth="1"/>
    <col min="4612" max="4612" width="15.85546875" customWidth="1"/>
    <col min="4613" max="4613" width="5.42578125" customWidth="1"/>
    <col min="4614" max="4614" width="30.7109375" customWidth="1"/>
    <col min="4615" max="4615" width="3.7109375" customWidth="1"/>
    <col min="4616" max="4616" width="30.7109375" customWidth="1"/>
    <col min="4865" max="4865" width="9.42578125" customWidth="1"/>
    <col min="4866" max="4866" width="14.28515625" customWidth="1"/>
    <col min="4867" max="4867" width="12.7109375" customWidth="1"/>
    <col min="4868" max="4868" width="15.85546875" customWidth="1"/>
    <col min="4869" max="4869" width="5.42578125" customWidth="1"/>
    <col min="4870" max="4870" width="30.7109375" customWidth="1"/>
    <col min="4871" max="4871" width="3.7109375" customWidth="1"/>
    <col min="4872" max="4872" width="30.7109375" customWidth="1"/>
    <col min="5121" max="5121" width="9.42578125" customWidth="1"/>
    <col min="5122" max="5122" width="14.28515625" customWidth="1"/>
    <col min="5123" max="5123" width="12.7109375" customWidth="1"/>
    <col min="5124" max="5124" width="15.85546875" customWidth="1"/>
    <col min="5125" max="5125" width="5.42578125" customWidth="1"/>
    <col min="5126" max="5126" width="30.7109375" customWidth="1"/>
    <col min="5127" max="5127" width="3.7109375" customWidth="1"/>
    <col min="5128" max="5128" width="30.7109375" customWidth="1"/>
    <col min="5377" max="5377" width="9.42578125" customWidth="1"/>
    <col min="5378" max="5378" width="14.28515625" customWidth="1"/>
    <col min="5379" max="5379" width="12.7109375" customWidth="1"/>
    <col min="5380" max="5380" width="15.85546875" customWidth="1"/>
    <col min="5381" max="5381" width="5.42578125" customWidth="1"/>
    <col min="5382" max="5382" width="30.7109375" customWidth="1"/>
    <col min="5383" max="5383" width="3.7109375" customWidth="1"/>
    <col min="5384" max="5384" width="30.7109375" customWidth="1"/>
    <col min="5633" max="5633" width="9.42578125" customWidth="1"/>
    <col min="5634" max="5634" width="14.28515625" customWidth="1"/>
    <col min="5635" max="5635" width="12.7109375" customWidth="1"/>
    <col min="5636" max="5636" width="15.85546875" customWidth="1"/>
    <col min="5637" max="5637" width="5.42578125" customWidth="1"/>
    <col min="5638" max="5638" width="30.7109375" customWidth="1"/>
    <col min="5639" max="5639" width="3.7109375" customWidth="1"/>
    <col min="5640" max="5640" width="30.7109375" customWidth="1"/>
    <col min="5889" max="5889" width="9.42578125" customWidth="1"/>
    <col min="5890" max="5890" width="14.28515625" customWidth="1"/>
    <col min="5891" max="5891" width="12.7109375" customWidth="1"/>
    <col min="5892" max="5892" width="15.85546875" customWidth="1"/>
    <col min="5893" max="5893" width="5.42578125" customWidth="1"/>
    <col min="5894" max="5894" width="30.7109375" customWidth="1"/>
    <col min="5895" max="5895" width="3.7109375" customWidth="1"/>
    <col min="5896" max="5896" width="30.7109375" customWidth="1"/>
    <col min="6145" max="6145" width="9.42578125" customWidth="1"/>
    <col min="6146" max="6146" width="14.28515625" customWidth="1"/>
    <col min="6147" max="6147" width="12.7109375" customWidth="1"/>
    <col min="6148" max="6148" width="15.85546875" customWidth="1"/>
    <col min="6149" max="6149" width="5.42578125" customWidth="1"/>
    <col min="6150" max="6150" width="30.7109375" customWidth="1"/>
    <col min="6151" max="6151" width="3.7109375" customWidth="1"/>
    <col min="6152" max="6152" width="30.7109375" customWidth="1"/>
    <col min="6401" max="6401" width="9.42578125" customWidth="1"/>
    <col min="6402" max="6402" width="14.28515625" customWidth="1"/>
    <col min="6403" max="6403" width="12.7109375" customWidth="1"/>
    <col min="6404" max="6404" width="15.85546875" customWidth="1"/>
    <col min="6405" max="6405" width="5.42578125" customWidth="1"/>
    <col min="6406" max="6406" width="30.7109375" customWidth="1"/>
    <col min="6407" max="6407" width="3.7109375" customWidth="1"/>
    <col min="6408" max="6408" width="30.7109375" customWidth="1"/>
    <col min="6657" max="6657" width="9.42578125" customWidth="1"/>
    <col min="6658" max="6658" width="14.28515625" customWidth="1"/>
    <col min="6659" max="6659" width="12.7109375" customWidth="1"/>
    <col min="6660" max="6660" width="15.85546875" customWidth="1"/>
    <col min="6661" max="6661" width="5.42578125" customWidth="1"/>
    <col min="6662" max="6662" width="30.7109375" customWidth="1"/>
    <col min="6663" max="6663" width="3.7109375" customWidth="1"/>
    <col min="6664" max="6664" width="30.7109375" customWidth="1"/>
    <col min="6913" max="6913" width="9.42578125" customWidth="1"/>
    <col min="6914" max="6914" width="14.28515625" customWidth="1"/>
    <col min="6915" max="6915" width="12.7109375" customWidth="1"/>
    <col min="6916" max="6916" width="15.85546875" customWidth="1"/>
    <col min="6917" max="6917" width="5.42578125" customWidth="1"/>
    <col min="6918" max="6918" width="30.7109375" customWidth="1"/>
    <col min="6919" max="6919" width="3.7109375" customWidth="1"/>
    <col min="6920" max="6920" width="30.7109375" customWidth="1"/>
    <col min="7169" max="7169" width="9.42578125" customWidth="1"/>
    <col min="7170" max="7170" width="14.28515625" customWidth="1"/>
    <col min="7171" max="7171" width="12.7109375" customWidth="1"/>
    <col min="7172" max="7172" width="15.85546875" customWidth="1"/>
    <col min="7173" max="7173" width="5.42578125" customWidth="1"/>
    <col min="7174" max="7174" width="30.7109375" customWidth="1"/>
    <col min="7175" max="7175" width="3.7109375" customWidth="1"/>
    <col min="7176" max="7176" width="30.7109375" customWidth="1"/>
    <col min="7425" max="7425" width="9.42578125" customWidth="1"/>
    <col min="7426" max="7426" width="14.28515625" customWidth="1"/>
    <col min="7427" max="7427" width="12.7109375" customWidth="1"/>
    <col min="7428" max="7428" width="15.85546875" customWidth="1"/>
    <col min="7429" max="7429" width="5.42578125" customWidth="1"/>
    <col min="7430" max="7430" width="30.7109375" customWidth="1"/>
    <col min="7431" max="7431" width="3.7109375" customWidth="1"/>
    <col min="7432" max="7432" width="30.7109375" customWidth="1"/>
    <col min="7681" max="7681" width="9.42578125" customWidth="1"/>
    <col min="7682" max="7682" width="14.28515625" customWidth="1"/>
    <col min="7683" max="7683" width="12.7109375" customWidth="1"/>
    <col min="7684" max="7684" width="15.85546875" customWidth="1"/>
    <col min="7685" max="7685" width="5.42578125" customWidth="1"/>
    <col min="7686" max="7686" width="30.7109375" customWidth="1"/>
    <col min="7687" max="7687" width="3.7109375" customWidth="1"/>
    <col min="7688" max="7688" width="30.7109375" customWidth="1"/>
    <col min="7937" max="7937" width="9.42578125" customWidth="1"/>
    <col min="7938" max="7938" width="14.28515625" customWidth="1"/>
    <col min="7939" max="7939" width="12.7109375" customWidth="1"/>
    <col min="7940" max="7940" width="15.85546875" customWidth="1"/>
    <col min="7941" max="7941" width="5.42578125" customWidth="1"/>
    <col min="7942" max="7942" width="30.7109375" customWidth="1"/>
    <col min="7943" max="7943" width="3.7109375" customWidth="1"/>
    <col min="7944" max="7944" width="30.7109375" customWidth="1"/>
    <col min="8193" max="8193" width="9.42578125" customWidth="1"/>
    <col min="8194" max="8194" width="14.28515625" customWidth="1"/>
    <col min="8195" max="8195" width="12.7109375" customWidth="1"/>
    <col min="8196" max="8196" width="15.85546875" customWidth="1"/>
    <col min="8197" max="8197" width="5.42578125" customWidth="1"/>
    <col min="8198" max="8198" width="30.7109375" customWidth="1"/>
    <col min="8199" max="8199" width="3.7109375" customWidth="1"/>
    <col min="8200" max="8200" width="30.7109375" customWidth="1"/>
    <col min="8449" max="8449" width="9.42578125" customWidth="1"/>
    <col min="8450" max="8450" width="14.28515625" customWidth="1"/>
    <col min="8451" max="8451" width="12.7109375" customWidth="1"/>
    <col min="8452" max="8452" width="15.85546875" customWidth="1"/>
    <col min="8453" max="8453" width="5.42578125" customWidth="1"/>
    <col min="8454" max="8454" width="30.7109375" customWidth="1"/>
    <col min="8455" max="8455" width="3.7109375" customWidth="1"/>
    <col min="8456" max="8456" width="30.7109375" customWidth="1"/>
    <col min="8705" max="8705" width="9.42578125" customWidth="1"/>
    <col min="8706" max="8706" width="14.28515625" customWidth="1"/>
    <col min="8707" max="8707" width="12.7109375" customWidth="1"/>
    <col min="8708" max="8708" width="15.85546875" customWidth="1"/>
    <col min="8709" max="8709" width="5.42578125" customWidth="1"/>
    <col min="8710" max="8710" width="30.7109375" customWidth="1"/>
    <col min="8711" max="8711" width="3.7109375" customWidth="1"/>
    <col min="8712" max="8712" width="30.7109375" customWidth="1"/>
    <col min="8961" max="8961" width="9.42578125" customWidth="1"/>
    <col min="8962" max="8962" width="14.28515625" customWidth="1"/>
    <col min="8963" max="8963" width="12.7109375" customWidth="1"/>
    <col min="8964" max="8964" width="15.85546875" customWidth="1"/>
    <col min="8965" max="8965" width="5.42578125" customWidth="1"/>
    <col min="8966" max="8966" width="30.7109375" customWidth="1"/>
    <col min="8967" max="8967" width="3.7109375" customWidth="1"/>
    <col min="8968" max="8968" width="30.7109375" customWidth="1"/>
    <col min="9217" max="9217" width="9.42578125" customWidth="1"/>
    <col min="9218" max="9218" width="14.28515625" customWidth="1"/>
    <col min="9219" max="9219" width="12.7109375" customWidth="1"/>
    <col min="9220" max="9220" width="15.85546875" customWidth="1"/>
    <col min="9221" max="9221" width="5.42578125" customWidth="1"/>
    <col min="9222" max="9222" width="30.7109375" customWidth="1"/>
    <col min="9223" max="9223" width="3.7109375" customWidth="1"/>
    <col min="9224" max="9224" width="30.7109375" customWidth="1"/>
    <col min="9473" max="9473" width="9.42578125" customWidth="1"/>
    <col min="9474" max="9474" width="14.28515625" customWidth="1"/>
    <col min="9475" max="9475" width="12.7109375" customWidth="1"/>
    <col min="9476" max="9476" width="15.85546875" customWidth="1"/>
    <col min="9477" max="9477" width="5.42578125" customWidth="1"/>
    <col min="9478" max="9478" width="30.7109375" customWidth="1"/>
    <col min="9479" max="9479" width="3.7109375" customWidth="1"/>
    <col min="9480" max="9480" width="30.7109375" customWidth="1"/>
    <col min="9729" max="9729" width="9.42578125" customWidth="1"/>
    <col min="9730" max="9730" width="14.28515625" customWidth="1"/>
    <col min="9731" max="9731" width="12.7109375" customWidth="1"/>
    <col min="9732" max="9732" width="15.85546875" customWidth="1"/>
    <col min="9733" max="9733" width="5.42578125" customWidth="1"/>
    <col min="9734" max="9734" width="30.7109375" customWidth="1"/>
    <col min="9735" max="9735" width="3.7109375" customWidth="1"/>
    <col min="9736" max="9736" width="30.7109375" customWidth="1"/>
    <col min="9985" max="9985" width="9.42578125" customWidth="1"/>
    <col min="9986" max="9986" width="14.28515625" customWidth="1"/>
    <col min="9987" max="9987" width="12.7109375" customWidth="1"/>
    <col min="9988" max="9988" width="15.85546875" customWidth="1"/>
    <col min="9989" max="9989" width="5.42578125" customWidth="1"/>
    <col min="9990" max="9990" width="30.7109375" customWidth="1"/>
    <col min="9991" max="9991" width="3.7109375" customWidth="1"/>
    <col min="9992" max="9992" width="30.7109375" customWidth="1"/>
    <col min="10241" max="10241" width="9.42578125" customWidth="1"/>
    <col min="10242" max="10242" width="14.28515625" customWidth="1"/>
    <col min="10243" max="10243" width="12.7109375" customWidth="1"/>
    <col min="10244" max="10244" width="15.85546875" customWidth="1"/>
    <col min="10245" max="10245" width="5.42578125" customWidth="1"/>
    <col min="10246" max="10246" width="30.7109375" customWidth="1"/>
    <col min="10247" max="10247" width="3.7109375" customWidth="1"/>
    <col min="10248" max="10248" width="30.7109375" customWidth="1"/>
    <col min="10497" max="10497" width="9.42578125" customWidth="1"/>
    <col min="10498" max="10498" width="14.28515625" customWidth="1"/>
    <col min="10499" max="10499" width="12.7109375" customWidth="1"/>
    <col min="10500" max="10500" width="15.85546875" customWidth="1"/>
    <col min="10501" max="10501" width="5.42578125" customWidth="1"/>
    <col min="10502" max="10502" width="30.7109375" customWidth="1"/>
    <col min="10503" max="10503" width="3.7109375" customWidth="1"/>
    <col min="10504" max="10504" width="30.7109375" customWidth="1"/>
    <col min="10753" max="10753" width="9.42578125" customWidth="1"/>
    <col min="10754" max="10754" width="14.28515625" customWidth="1"/>
    <col min="10755" max="10755" width="12.7109375" customWidth="1"/>
    <col min="10756" max="10756" width="15.85546875" customWidth="1"/>
    <col min="10757" max="10757" width="5.42578125" customWidth="1"/>
    <col min="10758" max="10758" width="30.7109375" customWidth="1"/>
    <col min="10759" max="10759" width="3.7109375" customWidth="1"/>
    <col min="10760" max="10760" width="30.7109375" customWidth="1"/>
    <col min="11009" max="11009" width="9.42578125" customWidth="1"/>
    <col min="11010" max="11010" width="14.28515625" customWidth="1"/>
    <col min="11011" max="11011" width="12.7109375" customWidth="1"/>
    <col min="11012" max="11012" width="15.85546875" customWidth="1"/>
    <col min="11013" max="11013" width="5.42578125" customWidth="1"/>
    <col min="11014" max="11014" width="30.7109375" customWidth="1"/>
    <col min="11015" max="11015" width="3.7109375" customWidth="1"/>
    <col min="11016" max="11016" width="30.7109375" customWidth="1"/>
    <col min="11265" max="11265" width="9.42578125" customWidth="1"/>
    <col min="11266" max="11266" width="14.28515625" customWidth="1"/>
    <col min="11267" max="11267" width="12.7109375" customWidth="1"/>
    <col min="11268" max="11268" width="15.85546875" customWidth="1"/>
    <col min="11269" max="11269" width="5.42578125" customWidth="1"/>
    <col min="11270" max="11270" width="30.7109375" customWidth="1"/>
    <col min="11271" max="11271" width="3.7109375" customWidth="1"/>
    <col min="11272" max="11272" width="30.7109375" customWidth="1"/>
    <col min="11521" max="11521" width="9.42578125" customWidth="1"/>
    <col min="11522" max="11522" width="14.28515625" customWidth="1"/>
    <col min="11523" max="11523" width="12.7109375" customWidth="1"/>
    <col min="11524" max="11524" width="15.85546875" customWidth="1"/>
    <col min="11525" max="11525" width="5.42578125" customWidth="1"/>
    <col min="11526" max="11526" width="30.7109375" customWidth="1"/>
    <col min="11527" max="11527" width="3.7109375" customWidth="1"/>
    <col min="11528" max="11528" width="30.7109375" customWidth="1"/>
    <col min="11777" max="11777" width="9.42578125" customWidth="1"/>
    <col min="11778" max="11778" width="14.28515625" customWidth="1"/>
    <col min="11779" max="11779" width="12.7109375" customWidth="1"/>
    <col min="11780" max="11780" width="15.85546875" customWidth="1"/>
    <col min="11781" max="11781" width="5.42578125" customWidth="1"/>
    <col min="11782" max="11782" width="30.7109375" customWidth="1"/>
    <col min="11783" max="11783" width="3.7109375" customWidth="1"/>
    <col min="11784" max="11784" width="30.7109375" customWidth="1"/>
    <col min="12033" max="12033" width="9.42578125" customWidth="1"/>
    <col min="12034" max="12034" width="14.28515625" customWidth="1"/>
    <col min="12035" max="12035" width="12.7109375" customWidth="1"/>
    <col min="12036" max="12036" width="15.85546875" customWidth="1"/>
    <col min="12037" max="12037" width="5.42578125" customWidth="1"/>
    <col min="12038" max="12038" width="30.7109375" customWidth="1"/>
    <col min="12039" max="12039" width="3.7109375" customWidth="1"/>
    <col min="12040" max="12040" width="30.7109375" customWidth="1"/>
    <col min="12289" max="12289" width="9.42578125" customWidth="1"/>
    <col min="12290" max="12290" width="14.28515625" customWidth="1"/>
    <col min="12291" max="12291" width="12.7109375" customWidth="1"/>
    <col min="12292" max="12292" width="15.85546875" customWidth="1"/>
    <col min="12293" max="12293" width="5.42578125" customWidth="1"/>
    <col min="12294" max="12294" width="30.7109375" customWidth="1"/>
    <col min="12295" max="12295" width="3.7109375" customWidth="1"/>
    <col min="12296" max="12296" width="30.7109375" customWidth="1"/>
    <col min="12545" max="12545" width="9.42578125" customWidth="1"/>
    <col min="12546" max="12546" width="14.28515625" customWidth="1"/>
    <col min="12547" max="12547" width="12.7109375" customWidth="1"/>
    <col min="12548" max="12548" width="15.85546875" customWidth="1"/>
    <col min="12549" max="12549" width="5.42578125" customWidth="1"/>
    <col min="12550" max="12550" width="30.7109375" customWidth="1"/>
    <col min="12551" max="12551" width="3.7109375" customWidth="1"/>
    <col min="12552" max="12552" width="30.7109375" customWidth="1"/>
    <col min="12801" max="12801" width="9.42578125" customWidth="1"/>
    <col min="12802" max="12802" width="14.28515625" customWidth="1"/>
    <col min="12803" max="12803" width="12.7109375" customWidth="1"/>
    <col min="12804" max="12804" width="15.85546875" customWidth="1"/>
    <col min="12805" max="12805" width="5.42578125" customWidth="1"/>
    <col min="12806" max="12806" width="30.7109375" customWidth="1"/>
    <col min="12807" max="12807" width="3.7109375" customWidth="1"/>
    <col min="12808" max="12808" width="30.7109375" customWidth="1"/>
    <col min="13057" max="13057" width="9.42578125" customWidth="1"/>
    <col min="13058" max="13058" width="14.28515625" customWidth="1"/>
    <col min="13059" max="13059" width="12.7109375" customWidth="1"/>
    <col min="13060" max="13060" width="15.85546875" customWidth="1"/>
    <col min="13061" max="13061" width="5.42578125" customWidth="1"/>
    <col min="13062" max="13062" width="30.7109375" customWidth="1"/>
    <col min="13063" max="13063" width="3.7109375" customWidth="1"/>
    <col min="13064" max="13064" width="30.7109375" customWidth="1"/>
    <col min="13313" max="13313" width="9.42578125" customWidth="1"/>
    <col min="13314" max="13314" width="14.28515625" customWidth="1"/>
    <col min="13315" max="13315" width="12.7109375" customWidth="1"/>
    <col min="13316" max="13316" width="15.85546875" customWidth="1"/>
    <col min="13317" max="13317" width="5.42578125" customWidth="1"/>
    <col min="13318" max="13318" width="30.7109375" customWidth="1"/>
    <col min="13319" max="13319" width="3.7109375" customWidth="1"/>
    <col min="13320" max="13320" width="30.7109375" customWidth="1"/>
    <col min="13569" max="13569" width="9.42578125" customWidth="1"/>
    <col min="13570" max="13570" width="14.28515625" customWidth="1"/>
    <col min="13571" max="13571" width="12.7109375" customWidth="1"/>
    <col min="13572" max="13572" width="15.85546875" customWidth="1"/>
    <col min="13573" max="13573" width="5.42578125" customWidth="1"/>
    <col min="13574" max="13574" width="30.7109375" customWidth="1"/>
    <col min="13575" max="13575" width="3.7109375" customWidth="1"/>
    <col min="13576" max="13576" width="30.7109375" customWidth="1"/>
    <col min="13825" max="13825" width="9.42578125" customWidth="1"/>
    <col min="13826" max="13826" width="14.28515625" customWidth="1"/>
    <col min="13827" max="13827" width="12.7109375" customWidth="1"/>
    <col min="13828" max="13828" width="15.85546875" customWidth="1"/>
    <col min="13829" max="13829" width="5.42578125" customWidth="1"/>
    <col min="13830" max="13830" width="30.7109375" customWidth="1"/>
    <col min="13831" max="13831" width="3.7109375" customWidth="1"/>
    <col min="13832" max="13832" width="30.7109375" customWidth="1"/>
    <col min="14081" max="14081" width="9.42578125" customWidth="1"/>
    <col min="14082" max="14082" width="14.28515625" customWidth="1"/>
    <col min="14083" max="14083" width="12.7109375" customWidth="1"/>
    <col min="14084" max="14084" width="15.85546875" customWidth="1"/>
    <col min="14085" max="14085" width="5.42578125" customWidth="1"/>
    <col min="14086" max="14086" width="30.7109375" customWidth="1"/>
    <col min="14087" max="14087" width="3.7109375" customWidth="1"/>
    <col min="14088" max="14088" width="30.7109375" customWidth="1"/>
    <col min="14337" max="14337" width="9.42578125" customWidth="1"/>
    <col min="14338" max="14338" width="14.28515625" customWidth="1"/>
    <col min="14339" max="14339" width="12.7109375" customWidth="1"/>
    <col min="14340" max="14340" width="15.85546875" customWidth="1"/>
    <col min="14341" max="14341" width="5.42578125" customWidth="1"/>
    <col min="14342" max="14342" width="30.7109375" customWidth="1"/>
    <col min="14343" max="14343" width="3.7109375" customWidth="1"/>
    <col min="14344" max="14344" width="30.7109375" customWidth="1"/>
    <col min="14593" max="14593" width="9.42578125" customWidth="1"/>
    <col min="14594" max="14594" width="14.28515625" customWidth="1"/>
    <col min="14595" max="14595" width="12.7109375" customWidth="1"/>
    <col min="14596" max="14596" width="15.85546875" customWidth="1"/>
    <col min="14597" max="14597" width="5.42578125" customWidth="1"/>
    <col min="14598" max="14598" width="30.7109375" customWidth="1"/>
    <col min="14599" max="14599" width="3.7109375" customWidth="1"/>
    <col min="14600" max="14600" width="30.7109375" customWidth="1"/>
    <col min="14849" max="14849" width="9.42578125" customWidth="1"/>
    <col min="14850" max="14850" width="14.28515625" customWidth="1"/>
    <col min="14851" max="14851" width="12.7109375" customWidth="1"/>
    <col min="14852" max="14852" width="15.85546875" customWidth="1"/>
    <col min="14853" max="14853" width="5.42578125" customWidth="1"/>
    <col min="14854" max="14854" width="30.7109375" customWidth="1"/>
    <col min="14855" max="14855" width="3.7109375" customWidth="1"/>
    <col min="14856" max="14856" width="30.7109375" customWidth="1"/>
    <col min="15105" max="15105" width="9.42578125" customWidth="1"/>
    <col min="15106" max="15106" width="14.28515625" customWidth="1"/>
    <col min="15107" max="15107" width="12.7109375" customWidth="1"/>
    <col min="15108" max="15108" width="15.85546875" customWidth="1"/>
    <col min="15109" max="15109" width="5.42578125" customWidth="1"/>
    <col min="15110" max="15110" width="30.7109375" customWidth="1"/>
    <col min="15111" max="15111" width="3.7109375" customWidth="1"/>
    <col min="15112" max="15112" width="30.7109375" customWidth="1"/>
    <col min="15361" max="15361" width="9.42578125" customWidth="1"/>
    <col min="15362" max="15362" width="14.28515625" customWidth="1"/>
    <col min="15363" max="15363" width="12.7109375" customWidth="1"/>
    <col min="15364" max="15364" width="15.85546875" customWidth="1"/>
    <col min="15365" max="15365" width="5.42578125" customWidth="1"/>
    <col min="15366" max="15366" width="30.7109375" customWidth="1"/>
    <col min="15367" max="15367" width="3.7109375" customWidth="1"/>
    <col min="15368" max="15368" width="30.7109375" customWidth="1"/>
    <col min="15617" max="15617" width="9.42578125" customWidth="1"/>
    <col min="15618" max="15618" width="14.28515625" customWidth="1"/>
    <col min="15619" max="15619" width="12.7109375" customWidth="1"/>
    <col min="15620" max="15620" width="15.85546875" customWidth="1"/>
    <col min="15621" max="15621" width="5.42578125" customWidth="1"/>
    <col min="15622" max="15622" width="30.7109375" customWidth="1"/>
    <col min="15623" max="15623" width="3.7109375" customWidth="1"/>
    <col min="15624" max="15624" width="30.7109375" customWidth="1"/>
    <col min="15873" max="15873" width="9.42578125" customWidth="1"/>
    <col min="15874" max="15874" width="14.28515625" customWidth="1"/>
    <col min="15875" max="15875" width="12.7109375" customWidth="1"/>
    <col min="15876" max="15876" width="15.85546875" customWidth="1"/>
    <col min="15877" max="15877" width="5.42578125" customWidth="1"/>
    <col min="15878" max="15878" width="30.7109375" customWidth="1"/>
    <col min="15879" max="15879" width="3.7109375" customWidth="1"/>
    <col min="15880" max="15880" width="30.7109375" customWidth="1"/>
    <col min="16129" max="16129" width="9.42578125" customWidth="1"/>
    <col min="16130" max="16130" width="14.28515625" customWidth="1"/>
    <col min="16131" max="16131" width="12.7109375" customWidth="1"/>
    <col min="16132" max="16132" width="15.85546875" customWidth="1"/>
    <col min="16133" max="16133" width="5.42578125" customWidth="1"/>
    <col min="16134" max="16134" width="30.7109375" customWidth="1"/>
    <col min="16135" max="16135" width="3.7109375" customWidth="1"/>
    <col min="16136" max="16136" width="30.7109375" customWidth="1"/>
  </cols>
  <sheetData>
    <row r="1" spans="1:8" ht="97.5" customHeight="1">
      <c r="A1" s="262"/>
      <c r="B1" s="236"/>
      <c r="C1" s="236"/>
      <c r="D1" s="236"/>
      <c r="E1" s="236"/>
      <c r="F1" s="236"/>
      <c r="G1" s="236"/>
      <c r="H1" s="236"/>
    </row>
    <row r="2" spans="1:8" ht="25.5" customHeight="1">
      <c r="A2" s="265" t="s">
        <v>132</v>
      </c>
      <c r="B2" s="265"/>
      <c r="C2" s="265"/>
      <c r="D2" s="265"/>
      <c r="E2" s="265"/>
      <c r="F2" s="265"/>
      <c r="G2" s="265"/>
      <c r="H2" s="265"/>
    </row>
    <row r="3" spans="1:8" ht="18.75" customHeight="1">
      <c r="A3" s="124" t="s">
        <v>127</v>
      </c>
      <c r="B3" s="124" t="s">
        <v>3</v>
      </c>
      <c r="C3" s="124" t="s">
        <v>4</v>
      </c>
      <c r="D3" s="124" t="s">
        <v>5</v>
      </c>
      <c r="E3" s="124" t="s">
        <v>128</v>
      </c>
      <c r="F3" s="124" t="s">
        <v>7</v>
      </c>
      <c r="G3" s="147"/>
      <c r="H3" s="124" t="s">
        <v>8</v>
      </c>
    </row>
    <row r="4" spans="1:8" s="148" customFormat="1" ht="26.25" customHeight="1">
      <c r="A4" s="125"/>
      <c r="B4" s="126"/>
      <c r="C4" s="127"/>
      <c r="D4" s="127"/>
      <c r="E4" s="128"/>
      <c r="F4" s="129"/>
      <c r="G4" s="129"/>
      <c r="H4" s="129"/>
    </row>
    <row r="5" spans="1:8" s="148" customFormat="1" ht="26.25" customHeight="1">
      <c r="A5" s="136"/>
      <c r="B5" s="126"/>
      <c r="C5" s="133"/>
      <c r="D5" s="133"/>
      <c r="E5" s="149"/>
      <c r="F5" s="130"/>
      <c r="G5" s="130"/>
      <c r="H5" s="130"/>
    </row>
    <row r="6" spans="1:8" s="148" customFormat="1" ht="26.25" customHeight="1">
      <c r="A6" s="125"/>
      <c r="B6" s="126"/>
      <c r="C6" s="127"/>
      <c r="D6" s="127"/>
      <c r="E6" s="128"/>
      <c r="F6" s="129"/>
      <c r="G6" s="130"/>
      <c r="H6" s="129"/>
    </row>
    <row r="7" spans="1:8" s="148" customFormat="1" ht="26.25" customHeight="1">
      <c r="A7" s="125"/>
      <c r="B7" s="131"/>
      <c r="C7" s="127"/>
      <c r="D7" s="127"/>
      <c r="E7" s="128"/>
      <c r="F7" s="129"/>
      <c r="G7" s="129"/>
      <c r="H7" s="129"/>
    </row>
    <row r="8" spans="1:8" ht="26.25" customHeight="1">
      <c r="A8" s="125"/>
      <c r="B8" s="131"/>
      <c r="C8" s="127"/>
      <c r="D8" s="127"/>
      <c r="E8" s="128"/>
      <c r="F8" s="129"/>
      <c r="G8" s="129"/>
      <c r="H8" s="129"/>
    </row>
    <row r="9" spans="1:8" ht="26.25" customHeight="1">
      <c r="A9" s="125"/>
      <c r="B9" s="131"/>
      <c r="C9" s="127"/>
      <c r="D9" s="127"/>
      <c r="E9" s="128"/>
      <c r="F9" s="129"/>
      <c r="G9" s="129"/>
      <c r="H9" s="129"/>
    </row>
    <row r="10" spans="1:8" ht="26.25" customHeight="1">
      <c r="A10" s="125"/>
      <c r="B10" s="131"/>
      <c r="C10" s="127"/>
      <c r="D10" s="127"/>
      <c r="E10" s="128"/>
      <c r="F10" s="150"/>
      <c r="G10" s="150"/>
      <c r="H10" s="150"/>
    </row>
    <row r="11" spans="1:8" ht="26.25" customHeight="1">
      <c r="A11" s="136"/>
      <c r="B11" s="131"/>
      <c r="C11" s="127"/>
      <c r="D11" s="127"/>
      <c r="E11" s="146"/>
      <c r="F11" s="130"/>
      <c r="G11" s="130"/>
      <c r="H11" s="130"/>
    </row>
    <row r="12" spans="1:8" ht="26.25" customHeight="1">
      <c r="A12" s="125"/>
      <c r="B12" s="131"/>
      <c r="C12" s="127"/>
      <c r="D12" s="127"/>
      <c r="E12" s="128"/>
      <c r="F12" s="129"/>
      <c r="G12" s="129"/>
      <c r="H12" s="129"/>
    </row>
    <row r="13" spans="1:8" ht="26.25" customHeight="1">
      <c r="A13" s="125"/>
      <c r="B13" s="131"/>
      <c r="C13" s="127"/>
      <c r="D13" s="127"/>
      <c r="E13" s="128"/>
      <c r="F13" s="129"/>
      <c r="G13" s="129"/>
      <c r="H13" s="129"/>
    </row>
    <row r="14" spans="1:8" ht="26.25" customHeight="1">
      <c r="A14" s="125"/>
      <c r="B14" s="131"/>
      <c r="C14" s="127"/>
      <c r="D14" s="127"/>
      <c r="E14" s="128"/>
      <c r="F14" s="129"/>
      <c r="G14" s="129"/>
      <c r="H14" s="129"/>
    </row>
    <row r="15" spans="1:8" ht="26.25" customHeight="1">
      <c r="A15" s="125"/>
      <c r="B15" s="131"/>
      <c r="C15" s="127"/>
      <c r="D15" s="127"/>
      <c r="E15" s="128"/>
      <c r="F15" s="129"/>
      <c r="G15" s="129"/>
      <c r="H15" s="129"/>
    </row>
    <row r="16" spans="1:8" ht="26.25" customHeight="1">
      <c r="A16" s="125"/>
      <c r="B16" s="131"/>
      <c r="C16" s="127"/>
      <c r="D16" s="127"/>
      <c r="E16" s="146"/>
      <c r="F16" s="130"/>
      <c r="G16" s="130"/>
      <c r="H16" s="130"/>
    </row>
    <row r="17" spans="1:8" ht="26.25" customHeight="1">
      <c r="A17" s="125"/>
      <c r="B17" s="131"/>
      <c r="C17" s="127"/>
      <c r="D17" s="127"/>
      <c r="E17" s="128"/>
      <c r="F17" s="129"/>
      <c r="G17" s="129"/>
      <c r="H17" s="129"/>
    </row>
    <row r="18" spans="1:8" ht="26.25" customHeight="1">
      <c r="A18" s="125"/>
      <c r="B18" s="131"/>
      <c r="C18" s="127"/>
      <c r="D18" s="127"/>
      <c r="E18" s="128"/>
      <c r="F18" s="130"/>
      <c r="G18" s="130"/>
      <c r="H18" s="130"/>
    </row>
    <row r="28" spans="1:8">
      <c r="C28" s="135"/>
    </row>
  </sheetData>
  <mergeCells count="2">
    <mergeCell ref="A1:H1"/>
    <mergeCell ref="A2:H2"/>
  </mergeCells>
  <pageMargins left="0.75" right="0.75" top="0.25" bottom="0" header="0.5" footer="0.5"/>
  <pageSetup orientation="landscape" horizontalDpi="4294967293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A1:H30"/>
  <sheetViews>
    <sheetView showGridLines="0" workbookViewId="0">
      <selection sqref="A1:H1"/>
    </sheetView>
  </sheetViews>
  <sheetFormatPr defaultRowHeight="12.75"/>
  <cols>
    <col min="1" max="1" width="11.140625" customWidth="1"/>
    <col min="2" max="2" width="15.42578125" customWidth="1"/>
    <col min="3" max="3" width="12.7109375" customWidth="1"/>
    <col min="4" max="4" width="15.5703125" customWidth="1"/>
    <col min="5" max="5" width="7.7109375" customWidth="1"/>
    <col min="6" max="6" width="30.7109375" customWidth="1"/>
    <col min="7" max="7" width="3.7109375" customWidth="1"/>
    <col min="8" max="8" width="30.7109375" customWidth="1"/>
    <col min="257" max="257" width="11.140625" customWidth="1"/>
    <col min="258" max="258" width="15.42578125" customWidth="1"/>
    <col min="259" max="259" width="12.7109375" customWidth="1"/>
    <col min="260" max="260" width="15.5703125" customWidth="1"/>
    <col min="261" max="261" width="7.7109375" customWidth="1"/>
    <col min="262" max="262" width="30.7109375" customWidth="1"/>
    <col min="263" max="263" width="3.7109375" customWidth="1"/>
    <col min="264" max="264" width="30.7109375" customWidth="1"/>
    <col min="513" max="513" width="11.140625" customWidth="1"/>
    <col min="514" max="514" width="15.42578125" customWidth="1"/>
    <col min="515" max="515" width="12.7109375" customWidth="1"/>
    <col min="516" max="516" width="15.5703125" customWidth="1"/>
    <col min="517" max="517" width="7.7109375" customWidth="1"/>
    <col min="518" max="518" width="30.7109375" customWidth="1"/>
    <col min="519" max="519" width="3.7109375" customWidth="1"/>
    <col min="520" max="520" width="30.7109375" customWidth="1"/>
    <col min="769" max="769" width="11.140625" customWidth="1"/>
    <col min="770" max="770" width="15.42578125" customWidth="1"/>
    <col min="771" max="771" width="12.7109375" customWidth="1"/>
    <col min="772" max="772" width="15.5703125" customWidth="1"/>
    <col min="773" max="773" width="7.7109375" customWidth="1"/>
    <col min="774" max="774" width="30.7109375" customWidth="1"/>
    <col min="775" max="775" width="3.7109375" customWidth="1"/>
    <col min="776" max="776" width="30.7109375" customWidth="1"/>
    <col min="1025" max="1025" width="11.140625" customWidth="1"/>
    <col min="1026" max="1026" width="15.42578125" customWidth="1"/>
    <col min="1027" max="1027" width="12.7109375" customWidth="1"/>
    <col min="1028" max="1028" width="15.5703125" customWidth="1"/>
    <col min="1029" max="1029" width="7.7109375" customWidth="1"/>
    <col min="1030" max="1030" width="30.7109375" customWidth="1"/>
    <col min="1031" max="1031" width="3.7109375" customWidth="1"/>
    <col min="1032" max="1032" width="30.7109375" customWidth="1"/>
    <col min="1281" max="1281" width="11.140625" customWidth="1"/>
    <col min="1282" max="1282" width="15.42578125" customWidth="1"/>
    <col min="1283" max="1283" width="12.7109375" customWidth="1"/>
    <col min="1284" max="1284" width="15.5703125" customWidth="1"/>
    <col min="1285" max="1285" width="7.7109375" customWidth="1"/>
    <col min="1286" max="1286" width="30.7109375" customWidth="1"/>
    <col min="1287" max="1287" width="3.7109375" customWidth="1"/>
    <col min="1288" max="1288" width="30.7109375" customWidth="1"/>
    <col min="1537" max="1537" width="11.140625" customWidth="1"/>
    <col min="1538" max="1538" width="15.42578125" customWidth="1"/>
    <col min="1539" max="1539" width="12.7109375" customWidth="1"/>
    <col min="1540" max="1540" width="15.5703125" customWidth="1"/>
    <col min="1541" max="1541" width="7.7109375" customWidth="1"/>
    <col min="1542" max="1542" width="30.7109375" customWidth="1"/>
    <col min="1543" max="1543" width="3.7109375" customWidth="1"/>
    <col min="1544" max="1544" width="30.7109375" customWidth="1"/>
    <col min="1793" max="1793" width="11.140625" customWidth="1"/>
    <col min="1794" max="1794" width="15.42578125" customWidth="1"/>
    <col min="1795" max="1795" width="12.7109375" customWidth="1"/>
    <col min="1796" max="1796" width="15.5703125" customWidth="1"/>
    <col min="1797" max="1797" width="7.7109375" customWidth="1"/>
    <col min="1798" max="1798" width="30.7109375" customWidth="1"/>
    <col min="1799" max="1799" width="3.7109375" customWidth="1"/>
    <col min="1800" max="1800" width="30.7109375" customWidth="1"/>
    <col min="2049" max="2049" width="11.140625" customWidth="1"/>
    <col min="2050" max="2050" width="15.42578125" customWidth="1"/>
    <col min="2051" max="2051" width="12.7109375" customWidth="1"/>
    <col min="2052" max="2052" width="15.5703125" customWidth="1"/>
    <col min="2053" max="2053" width="7.7109375" customWidth="1"/>
    <col min="2054" max="2054" width="30.7109375" customWidth="1"/>
    <col min="2055" max="2055" width="3.7109375" customWidth="1"/>
    <col min="2056" max="2056" width="30.7109375" customWidth="1"/>
    <col min="2305" max="2305" width="11.140625" customWidth="1"/>
    <col min="2306" max="2306" width="15.42578125" customWidth="1"/>
    <col min="2307" max="2307" width="12.7109375" customWidth="1"/>
    <col min="2308" max="2308" width="15.5703125" customWidth="1"/>
    <col min="2309" max="2309" width="7.7109375" customWidth="1"/>
    <col min="2310" max="2310" width="30.7109375" customWidth="1"/>
    <col min="2311" max="2311" width="3.7109375" customWidth="1"/>
    <col min="2312" max="2312" width="30.7109375" customWidth="1"/>
    <col min="2561" max="2561" width="11.140625" customWidth="1"/>
    <col min="2562" max="2562" width="15.42578125" customWidth="1"/>
    <col min="2563" max="2563" width="12.7109375" customWidth="1"/>
    <col min="2564" max="2564" width="15.5703125" customWidth="1"/>
    <col min="2565" max="2565" width="7.7109375" customWidth="1"/>
    <col min="2566" max="2566" width="30.7109375" customWidth="1"/>
    <col min="2567" max="2567" width="3.7109375" customWidth="1"/>
    <col min="2568" max="2568" width="30.7109375" customWidth="1"/>
    <col min="2817" max="2817" width="11.140625" customWidth="1"/>
    <col min="2818" max="2818" width="15.42578125" customWidth="1"/>
    <col min="2819" max="2819" width="12.7109375" customWidth="1"/>
    <col min="2820" max="2820" width="15.5703125" customWidth="1"/>
    <col min="2821" max="2821" width="7.7109375" customWidth="1"/>
    <col min="2822" max="2822" width="30.7109375" customWidth="1"/>
    <col min="2823" max="2823" width="3.7109375" customWidth="1"/>
    <col min="2824" max="2824" width="30.7109375" customWidth="1"/>
    <col min="3073" max="3073" width="11.140625" customWidth="1"/>
    <col min="3074" max="3074" width="15.42578125" customWidth="1"/>
    <col min="3075" max="3075" width="12.7109375" customWidth="1"/>
    <col min="3076" max="3076" width="15.5703125" customWidth="1"/>
    <col min="3077" max="3077" width="7.7109375" customWidth="1"/>
    <col min="3078" max="3078" width="30.7109375" customWidth="1"/>
    <col min="3079" max="3079" width="3.7109375" customWidth="1"/>
    <col min="3080" max="3080" width="30.7109375" customWidth="1"/>
    <col min="3329" max="3329" width="11.140625" customWidth="1"/>
    <col min="3330" max="3330" width="15.42578125" customWidth="1"/>
    <col min="3331" max="3331" width="12.7109375" customWidth="1"/>
    <col min="3332" max="3332" width="15.5703125" customWidth="1"/>
    <col min="3333" max="3333" width="7.7109375" customWidth="1"/>
    <col min="3334" max="3334" width="30.7109375" customWidth="1"/>
    <col min="3335" max="3335" width="3.7109375" customWidth="1"/>
    <col min="3336" max="3336" width="30.7109375" customWidth="1"/>
    <col min="3585" max="3585" width="11.140625" customWidth="1"/>
    <col min="3586" max="3586" width="15.42578125" customWidth="1"/>
    <col min="3587" max="3587" width="12.7109375" customWidth="1"/>
    <col min="3588" max="3588" width="15.5703125" customWidth="1"/>
    <col min="3589" max="3589" width="7.7109375" customWidth="1"/>
    <col min="3590" max="3590" width="30.7109375" customWidth="1"/>
    <col min="3591" max="3591" width="3.7109375" customWidth="1"/>
    <col min="3592" max="3592" width="30.7109375" customWidth="1"/>
    <col min="3841" max="3841" width="11.140625" customWidth="1"/>
    <col min="3842" max="3842" width="15.42578125" customWidth="1"/>
    <col min="3843" max="3843" width="12.7109375" customWidth="1"/>
    <col min="3844" max="3844" width="15.5703125" customWidth="1"/>
    <col min="3845" max="3845" width="7.7109375" customWidth="1"/>
    <col min="3846" max="3846" width="30.7109375" customWidth="1"/>
    <col min="3847" max="3847" width="3.7109375" customWidth="1"/>
    <col min="3848" max="3848" width="30.7109375" customWidth="1"/>
    <col min="4097" max="4097" width="11.140625" customWidth="1"/>
    <col min="4098" max="4098" width="15.42578125" customWidth="1"/>
    <col min="4099" max="4099" width="12.7109375" customWidth="1"/>
    <col min="4100" max="4100" width="15.5703125" customWidth="1"/>
    <col min="4101" max="4101" width="7.7109375" customWidth="1"/>
    <col min="4102" max="4102" width="30.7109375" customWidth="1"/>
    <col min="4103" max="4103" width="3.7109375" customWidth="1"/>
    <col min="4104" max="4104" width="30.7109375" customWidth="1"/>
    <col min="4353" max="4353" width="11.140625" customWidth="1"/>
    <col min="4354" max="4354" width="15.42578125" customWidth="1"/>
    <col min="4355" max="4355" width="12.7109375" customWidth="1"/>
    <col min="4356" max="4356" width="15.5703125" customWidth="1"/>
    <col min="4357" max="4357" width="7.7109375" customWidth="1"/>
    <col min="4358" max="4358" width="30.7109375" customWidth="1"/>
    <col min="4359" max="4359" width="3.7109375" customWidth="1"/>
    <col min="4360" max="4360" width="30.7109375" customWidth="1"/>
    <col min="4609" max="4609" width="11.140625" customWidth="1"/>
    <col min="4610" max="4610" width="15.42578125" customWidth="1"/>
    <col min="4611" max="4611" width="12.7109375" customWidth="1"/>
    <col min="4612" max="4612" width="15.5703125" customWidth="1"/>
    <col min="4613" max="4613" width="7.7109375" customWidth="1"/>
    <col min="4614" max="4614" width="30.7109375" customWidth="1"/>
    <col min="4615" max="4615" width="3.7109375" customWidth="1"/>
    <col min="4616" max="4616" width="30.7109375" customWidth="1"/>
    <col min="4865" max="4865" width="11.140625" customWidth="1"/>
    <col min="4866" max="4866" width="15.42578125" customWidth="1"/>
    <col min="4867" max="4867" width="12.7109375" customWidth="1"/>
    <col min="4868" max="4868" width="15.5703125" customWidth="1"/>
    <col min="4869" max="4869" width="7.7109375" customWidth="1"/>
    <col min="4870" max="4870" width="30.7109375" customWidth="1"/>
    <col min="4871" max="4871" width="3.7109375" customWidth="1"/>
    <col min="4872" max="4872" width="30.7109375" customWidth="1"/>
    <col min="5121" max="5121" width="11.140625" customWidth="1"/>
    <col min="5122" max="5122" width="15.42578125" customWidth="1"/>
    <col min="5123" max="5123" width="12.7109375" customWidth="1"/>
    <col min="5124" max="5124" width="15.5703125" customWidth="1"/>
    <col min="5125" max="5125" width="7.7109375" customWidth="1"/>
    <col min="5126" max="5126" width="30.7109375" customWidth="1"/>
    <col min="5127" max="5127" width="3.7109375" customWidth="1"/>
    <col min="5128" max="5128" width="30.7109375" customWidth="1"/>
    <col min="5377" max="5377" width="11.140625" customWidth="1"/>
    <col min="5378" max="5378" width="15.42578125" customWidth="1"/>
    <col min="5379" max="5379" width="12.7109375" customWidth="1"/>
    <col min="5380" max="5380" width="15.5703125" customWidth="1"/>
    <col min="5381" max="5381" width="7.7109375" customWidth="1"/>
    <col min="5382" max="5382" width="30.7109375" customWidth="1"/>
    <col min="5383" max="5383" width="3.7109375" customWidth="1"/>
    <col min="5384" max="5384" width="30.7109375" customWidth="1"/>
    <col min="5633" max="5633" width="11.140625" customWidth="1"/>
    <col min="5634" max="5634" width="15.42578125" customWidth="1"/>
    <col min="5635" max="5635" width="12.7109375" customWidth="1"/>
    <col min="5636" max="5636" width="15.5703125" customWidth="1"/>
    <col min="5637" max="5637" width="7.7109375" customWidth="1"/>
    <col min="5638" max="5638" width="30.7109375" customWidth="1"/>
    <col min="5639" max="5639" width="3.7109375" customWidth="1"/>
    <col min="5640" max="5640" width="30.7109375" customWidth="1"/>
    <col min="5889" max="5889" width="11.140625" customWidth="1"/>
    <col min="5890" max="5890" width="15.42578125" customWidth="1"/>
    <col min="5891" max="5891" width="12.7109375" customWidth="1"/>
    <col min="5892" max="5892" width="15.5703125" customWidth="1"/>
    <col min="5893" max="5893" width="7.7109375" customWidth="1"/>
    <col min="5894" max="5894" width="30.7109375" customWidth="1"/>
    <col min="5895" max="5895" width="3.7109375" customWidth="1"/>
    <col min="5896" max="5896" width="30.7109375" customWidth="1"/>
    <col min="6145" max="6145" width="11.140625" customWidth="1"/>
    <col min="6146" max="6146" width="15.42578125" customWidth="1"/>
    <col min="6147" max="6147" width="12.7109375" customWidth="1"/>
    <col min="6148" max="6148" width="15.5703125" customWidth="1"/>
    <col min="6149" max="6149" width="7.7109375" customWidth="1"/>
    <col min="6150" max="6150" width="30.7109375" customWidth="1"/>
    <col min="6151" max="6151" width="3.7109375" customWidth="1"/>
    <col min="6152" max="6152" width="30.7109375" customWidth="1"/>
    <col min="6401" max="6401" width="11.140625" customWidth="1"/>
    <col min="6402" max="6402" width="15.42578125" customWidth="1"/>
    <col min="6403" max="6403" width="12.7109375" customWidth="1"/>
    <col min="6404" max="6404" width="15.5703125" customWidth="1"/>
    <col min="6405" max="6405" width="7.7109375" customWidth="1"/>
    <col min="6406" max="6406" width="30.7109375" customWidth="1"/>
    <col min="6407" max="6407" width="3.7109375" customWidth="1"/>
    <col min="6408" max="6408" width="30.7109375" customWidth="1"/>
    <col min="6657" max="6657" width="11.140625" customWidth="1"/>
    <col min="6658" max="6658" width="15.42578125" customWidth="1"/>
    <col min="6659" max="6659" width="12.7109375" customWidth="1"/>
    <col min="6660" max="6660" width="15.5703125" customWidth="1"/>
    <col min="6661" max="6661" width="7.7109375" customWidth="1"/>
    <col min="6662" max="6662" width="30.7109375" customWidth="1"/>
    <col min="6663" max="6663" width="3.7109375" customWidth="1"/>
    <col min="6664" max="6664" width="30.7109375" customWidth="1"/>
    <col min="6913" max="6913" width="11.140625" customWidth="1"/>
    <col min="6914" max="6914" width="15.42578125" customWidth="1"/>
    <col min="6915" max="6915" width="12.7109375" customWidth="1"/>
    <col min="6916" max="6916" width="15.5703125" customWidth="1"/>
    <col min="6917" max="6917" width="7.7109375" customWidth="1"/>
    <col min="6918" max="6918" width="30.7109375" customWidth="1"/>
    <col min="6919" max="6919" width="3.7109375" customWidth="1"/>
    <col min="6920" max="6920" width="30.7109375" customWidth="1"/>
    <col min="7169" max="7169" width="11.140625" customWidth="1"/>
    <col min="7170" max="7170" width="15.42578125" customWidth="1"/>
    <col min="7171" max="7171" width="12.7109375" customWidth="1"/>
    <col min="7172" max="7172" width="15.5703125" customWidth="1"/>
    <col min="7173" max="7173" width="7.7109375" customWidth="1"/>
    <col min="7174" max="7174" width="30.7109375" customWidth="1"/>
    <col min="7175" max="7175" width="3.7109375" customWidth="1"/>
    <col min="7176" max="7176" width="30.7109375" customWidth="1"/>
    <col min="7425" max="7425" width="11.140625" customWidth="1"/>
    <col min="7426" max="7426" width="15.42578125" customWidth="1"/>
    <col min="7427" max="7427" width="12.7109375" customWidth="1"/>
    <col min="7428" max="7428" width="15.5703125" customWidth="1"/>
    <col min="7429" max="7429" width="7.7109375" customWidth="1"/>
    <col min="7430" max="7430" width="30.7109375" customWidth="1"/>
    <col min="7431" max="7431" width="3.7109375" customWidth="1"/>
    <col min="7432" max="7432" width="30.7109375" customWidth="1"/>
    <col min="7681" max="7681" width="11.140625" customWidth="1"/>
    <col min="7682" max="7682" width="15.42578125" customWidth="1"/>
    <col min="7683" max="7683" width="12.7109375" customWidth="1"/>
    <col min="7684" max="7684" width="15.5703125" customWidth="1"/>
    <col min="7685" max="7685" width="7.7109375" customWidth="1"/>
    <col min="7686" max="7686" width="30.7109375" customWidth="1"/>
    <col min="7687" max="7687" width="3.7109375" customWidth="1"/>
    <col min="7688" max="7688" width="30.7109375" customWidth="1"/>
    <col min="7937" max="7937" width="11.140625" customWidth="1"/>
    <col min="7938" max="7938" width="15.42578125" customWidth="1"/>
    <col min="7939" max="7939" width="12.7109375" customWidth="1"/>
    <col min="7940" max="7940" width="15.5703125" customWidth="1"/>
    <col min="7941" max="7941" width="7.7109375" customWidth="1"/>
    <col min="7942" max="7942" width="30.7109375" customWidth="1"/>
    <col min="7943" max="7943" width="3.7109375" customWidth="1"/>
    <col min="7944" max="7944" width="30.7109375" customWidth="1"/>
    <col min="8193" max="8193" width="11.140625" customWidth="1"/>
    <col min="8194" max="8194" width="15.42578125" customWidth="1"/>
    <col min="8195" max="8195" width="12.7109375" customWidth="1"/>
    <col min="8196" max="8196" width="15.5703125" customWidth="1"/>
    <col min="8197" max="8197" width="7.7109375" customWidth="1"/>
    <col min="8198" max="8198" width="30.7109375" customWidth="1"/>
    <col min="8199" max="8199" width="3.7109375" customWidth="1"/>
    <col min="8200" max="8200" width="30.7109375" customWidth="1"/>
    <col min="8449" max="8449" width="11.140625" customWidth="1"/>
    <col min="8450" max="8450" width="15.42578125" customWidth="1"/>
    <col min="8451" max="8451" width="12.7109375" customWidth="1"/>
    <col min="8452" max="8452" width="15.5703125" customWidth="1"/>
    <col min="8453" max="8453" width="7.7109375" customWidth="1"/>
    <col min="8454" max="8454" width="30.7109375" customWidth="1"/>
    <col min="8455" max="8455" width="3.7109375" customWidth="1"/>
    <col min="8456" max="8456" width="30.7109375" customWidth="1"/>
    <col min="8705" max="8705" width="11.140625" customWidth="1"/>
    <col min="8706" max="8706" width="15.42578125" customWidth="1"/>
    <col min="8707" max="8707" width="12.7109375" customWidth="1"/>
    <col min="8708" max="8708" width="15.5703125" customWidth="1"/>
    <col min="8709" max="8709" width="7.7109375" customWidth="1"/>
    <col min="8710" max="8710" width="30.7109375" customWidth="1"/>
    <col min="8711" max="8711" width="3.7109375" customWidth="1"/>
    <col min="8712" max="8712" width="30.7109375" customWidth="1"/>
    <col min="8961" max="8961" width="11.140625" customWidth="1"/>
    <col min="8962" max="8962" width="15.42578125" customWidth="1"/>
    <col min="8963" max="8963" width="12.7109375" customWidth="1"/>
    <col min="8964" max="8964" width="15.5703125" customWidth="1"/>
    <col min="8965" max="8965" width="7.7109375" customWidth="1"/>
    <col min="8966" max="8966" width="30.7109375" customWidth="1"/>
    <col min="8967" max="8967" width="3.7109375" customWidth="1"/>
    <col min="8968" max="8968" width="30.7109375" customWidth="1"/>
    <col min="9217" max="9217" width="11.140625" customWidth="1"/>
    <col min="9218" max="9218" width="15.42578125" customWidth="1"/>
    <col min="9219" max="9219" width="12.7109375" customWidth="1"/>
    <col min="9220" max="9220" width="15.5703125" customWidth="1"/>
    <col min="9221" max="9221" width="7.7109375" customWidth="1"/>
    <col min="9222" max="9222" width="30.7109375" customWidth="1"/>
    <col min="9223" max="9223" width="3.7109375" customWidth="1"/>
    <col min="9224" max="9224" width="30.7109375" customWidth="1"/>
    <col min="9473" max="9473" width="11.140625" customWidth="1"/>
    <col min="9474" max="9474" width="15.42578125" customWidth="1"/>
    <col min="9475" max="9475" width="12.7109375" customWidth="1"/>
    <col min="9476" max="9476" width="15.5703125" customWidth="1"/>
    <col min="9477" max="9477" width="7.7109375" customWidth="1"/>
    <col min="9478" max="9478" width="30.7109375" customWidth="1"/>
    <col min="9479" max="9479" width="3.7109375" customWidth="1"/>
    <col min="9480" max="9480" width="30.7109375" customWidth="1"/>
    <col min="9729" max="9729" width="11.140625" customWidth="1"/>
    <col min="9730" max="9730" width="15.42578125" customWidth="1"/>
    <col min="9731" max="9731" width="12.7109375" customWidth="1"/>
    <col min="9732" max="9732" width="15.5703125" customWidth="1"/>
    <col min="9733" max="9733" width="7.7109375" customWidth="1"/>
    <col min="9734" max="9734" width="30.7109375" customWidth="1"/>
    <col min="9735" max="9735" width="3.7109375" customWidth="1"/>
    <col min="9736" max="9736" width="30.7109375" customWidth="1"/>
    <col min="9985" max="9985" width="11.140625" customWidth="1"/>
    <col min="9986" max="9986" width="15.42578125" customWidth="1"/>
    <col min="9987" max="9987" width="12.7109375" customWidth="1"/>
    <col min="9988" max="9988" width="15.5703125" customWidth="1"/>
    <col min="9989" max="9989" width="7.7109375" customWidth="1"/>
    <col min="9990" max="9990" width="30.7109375" customWidth="1"/>
    <col min="9991" max="9991" width="3.7109375" customWidth="1"/>
    <col min="9992" max="9992" width="30.7109375" customWidth="1"/>
    <col min="10241" max="10241" width="11.140625" customWidth="1"/>
    <col min="10242" max="10242" width="15.42578125" customWidth="1"/>
    <col min="10243" max="10243" width="12.7109375" customWidth="1"/>
    <col min="10244" max="10244" width="15.5703125" customWidth="1"/>
    <col min="10245" max="10245" width="7.7109375" customWidth="1"/>
    <col min="10246" max="10246" width="30.7109375" customWidth="1"/>
    <col min="10247" max="10247" width="3.7109375" customWidth="1"/>
    <col min="10248" max="10248" width="30.7109375" customWidth="1"/>
    <col min="10497" max="10497" width="11.140625" customWidth="1"/>
    <col min="10498" max="10498" width="15.42578125" customWidth="1"/>
    <col min="10499" max="10499" width="12.7109375" customWidth="1"/>
    <col min="10500" max="10500" width="15.5703125" customWidth="1"/>
    <col min="10501" max="10501" width="7.7109375" customWidth="1"/>
    <col min="10502" max="10502" width="30.7109375" customWidth="1"/>
    <col min="10503" max="10503" width="3.7109375" customWidth="1"/>
    <col min="10504" max="10504" width="30.7109375" customWidth="1"/>
    <col min="10753" max="10753" width="11.140625" customWidth="1"/>
    <col min="10754" max="10754" width="15.42578125" customWidth="1"/>
    <col min="10755" max="10755" width="12.7109375" customWidth="1"/>
    <col min="10756" max="10756" width="15.5703125" customWidth="1"/>
    <col min="10757" max="10757" width="7.7109375" customWidth="1"/>
    <col min="10758" max="10758" width="30.7109375" customWidth="1"/>
    <col min="10759" max="10759" width="3.7109375" customWidth="1"/>
    <col min="10760" max="10760" width="30.7109375" customWidth="1"/>
    <col min="11009" max="11009" width="11.140625" customWidth="1"/>
    <col min="11010" max="11010" width="15.42578125" customWidth="1"/>
    <col min="11011" max="11011" width="12.7109375" customWidth="1"/>
    <col min="11012" max="11012" width="15.5703125" customWidth="1"/>
    <col min="11013" max="11013" width="7.7109375" customWidth="1"/>
    <col min="11014" max="11014" width="30.7109375" customWidth="1"/>
    <col min="11015" max="11015" width="3.7109375" customWidth="1"/>
    <col min="11016" max="11016" width="30.7109375" customWidth="1"/>
    <col min="11265" max="11265" width="11.140625" customWidth="1"/>
    <col min="11266" max="11266" width="15.42578125" customWidth="1"/>
    <col min="11267" max="11267" width="12.7109375" customWidth="1"/>
    <col min="11268" max="11268" width="15.5703125" customWidth="1"/>
    <col min="11269" max="11269" width="7.7109375" customWidth="1"/>
    <col min="11270" max="11270" width="30.7109375" customWidth="1"/>
    <col min="11271" max="11271" width="3.7109375" customWidth="1"/>
    <col min="11272" max="11272" width="30.7109375" customWidth="1"/>
    <col min="11521" max="11521" width="11.140625" customWidth="1"/>
    <col min="11522" max="11522" width="15.42578125" customWidth="1"/>
    <col min="11523" max="11523" width="12.7109375" customWidth="1"/>
    <col min="11524" max="11524" width="15.5703125" customWidth="1"/>
    <col min="11525" max="11525" width="7.7109375" customWidth="1"/>
    <col min="11526" max="11526" width="30.7109375" customWidth="1"/>
    <col min="11527" max="11527" width="3.7109375" customWidth="1"/>
    <col min="11528" max="11528" width="30.7109375" customWidth="1"/>
    <col min="11777" max="11777" width="11.140625" customWidth="1"/>
    <col min="11778" max="11778" width="15.42578125" customWidth="1"/>
    <col min="11779" max="11779" width="12.7109375" customWidth="1"/>
    <col min="11780" max="11780" width="15.5703125" customWidth="1"/>
    <col min="11781" max="11781" width="7.7109375" customWidth="1"/>
    <col min="11782" max="11782" width="30.7109375" customWidth="1"/>
    <col min="11783" max="11783" width="3.7109375" customWidth="1"/>
    <col min="11784" max="11784" width="30.7109375" customWidth="1"/>
    <col min="12033" max="12033" width="11.140625" customWidth="1"/>
    <col min="12034" max="12034" width="15.42578125" customWidth="1"/>
    <col min="12035" max="12035" width="12.7109375" customWidth="1"/>
    <col min="12036" max="12036" width="15.5703125" customWidth="1"/>
    <col min="12037" max="12037" width="7.7109375" customWidth="1"/>
    <col min="12038" max="12038" width="30.7109375" customWidth="1"/>
    <col min="12039" max="12039" width="3.7109375" customWidth="1"/>
    <col min="12040" max="12040" width="30.7109375" customWidth="1"/>
    <col min="12289" max="12289" width="11.140625" customWidth="1"/>
    <col min="12290" max="12290" width="15.42578125" customWidth="1"/>
    <col min="12291" max="12291" width="12.7109375" customWidth="1"/>
    <col min="12292" max="12292" width="15.5703125" customWidth="1"/>
    <col min="12293" max="12293" width="7.7109375" customWidth="1"/>
    <col min="12294" max="12294" width="30.7109375" customWidth="1"/>
    <col min="12295" max="12295" width="3.7109375" customWidth="1"/>
    <col min="12296" max="12296" width="30.7109375" customWidth="1"/>
    <col min="12545" max="12545" width="11.140625" customWidth="1"/>
    <col min="12546" max="12546" width="15.42578125" customWidth="1"/>
    <col min="12547" max="12547" width="12.7109375" customWidth="1"/>
    <col min="12548" max="12548" width="15.5703125" customWidth="1"/>
    <col min="12549" max="12549" width="7.7109375" customWidth="1"/>
    <col min="12550" max="12550" width="30.7109375" customWidth="1"/>
    <col min="12551" max="12551" width="3.7109375" customWidth="1"/>
    <col min="12552" max="12552" width="30.7109375" customWidth="1"/>
    <col min="12801" max="12801" width="11.140625" customWidth="1"/>
    <col min="12802" max="12802" width="15.42578125" customWidth="1"/>
    <col min="12803" max="12803" width="12.7109375" customWidth="1"/>
    <col min="12804" max="12804" width="15.5703125" customWidth="1"/>
    <col min="12805" max="12805" width="7.7109375" customWidth="1"/>
    <col min="12806" max="12806" width="30.7109375" customWidth="1"/>
    <col min="12807" max="12807" width="3.7109375" customWidth="1"/>
    <col min="12808" max="12808" width="30.7109375" customWidth="1"/>
    <col min="13057" max="13057" width="11.140625" customWidth="1"/>
    <col min="13058" max="13058" width="15.42578125" customWidth="1"/>
    <col min="13059" max="13059" width="12.7109375" customWidth="1"/>
    <col min="13060" max="13060" width="15.5703125" customWidth="1"/>
    <col min="13061" max="13061" width="7.7109375" customWidth="1"/>
    <col min="13062" max="13062" width="30.7109375" customWidth="1"/>
    <col min="13063" max="13063" width="3.7109375" customWidth="1"/>
    <col min="13064" max="13064" width="30.7109375" customWidth="1"/>
    <col min="13313" max="13313" width="11.140625" customWidth="1"/>
    <col min="13314" max="13314" width="15.42578125" customWidth="1"/>
    <col min="13315" max="13315" width="12.7109375" customWidth="1"/>
    <col min="13316" max="13316" width="15.5703125" customWidth="1"/>
    <col min="13317" max="13317" width="7.7109375" customWidth="1"/>
    <col min="13318" max="13318" width="30.7109375" customWidth="1"/>
    <col min="13319" max="13319" width="3.7109375" customWidth="1"/>
    <col min="13320" max="13320" width="30.7109375" customWidth="1"/>
    <col min="13569" max="13569" width="11.140625" customWidth="1"/>
    <col min="13570" max="13570" width="15.42578125" customWidth="1"/>
    <col min="13571" max="13571" width="12.7109375" customWidth="1"/>
    <col min="13572" max="13572" width="15.5703125" customWidth="1"/>
    <col min="13573" max="13573" width="7.7109375" customWidth="1"/>
    <col min="13574" max="13574" width="30.7109375" customWidth="1"/>
    <col min="13575" max="13575" width="3.7109375" customWidth="1"/>
    <col min="13576" max="13576" width="30.7109375" customWidth="1"/>
    <col min="13825" max="13825" width="11.140625" customWidth="1"/>
    <col min="13826" max="13826" width="15.42578125" customWidth="1"/>
    <col min="13827" max="13827" width="12.7109375" customWidth="1"/>
    <col min="13828" max="13828" width="15.5703125" customWidth="1"/>
    <col min="13829" max="13829" width="7.7109375" customWidth="1"/>
    <col min="13830" max="13830" width="30.7109375" customWidth="1"/>
    <col min="13831" max="13831" width="3.7109375" customWidth="1"/>
    <col min="13832" max="13832" width="30.7109375" customWidth="1"/>
    <col min="14081" max="14081" width="11.140625" customWidth="1"/>
    <col min="14082" max="14082" width="15.42578125" customWidth="1"/>
    <col min="14083" max="14083" width="12.7109375" customWidth="1"/>
    <col min="14084" max="14084" width="15.5703125" customWidth="1"/>
    <col min="14085" max="14085" width="7.7109375" customWidth="1"/>
    <col min="14086" max="14086" width="30.7109375" customWidth="1"/>
    <col min="14087" max="14087" width="3.7109375" customWidth="1"/>
    <col min="14088" max="14088" width="30.7109375" customWidth="1"/>
    <col min="14337" max="14337" width="11.140625" customWidth="1"/>
    <col min="14338" max="14338" width="15.42578125" customWidth="1"/>
    <col min="14339" max="14339" width="12.7109375" customWidth="1"/>
    <col min="14340" max="14340" width="15.5703125" customWidth="1"/>
    <col min="14341" max="14341" width="7.7109375" customWidth="1"/>
    <col min="14342" max="14342" width="30.7109375" customWidth="1"/>
    <col min="14343" max="14343" width="3.7109375" customWidth="1"/>
    <col min="14344" max="14344" width="30.7109375" customWidth="1"/>
    <col min="14593" max="14593" width="11.140625" customWidth="1"/>
    <col min="14594" max="14594" width="15.42578125" customWidth="1"/>
    <col min="14595" max="14595" width="12.7109375" customWidth="1"/>
    <col min="14596" max="14596" width="15.5703125" customWidth="1"/>
    <col min="14597" max="14597" width="7.7109375" customWidth="1"/>
    <col min="14598" max="14598" width="30.7109375" customWidth="1"/>
    <col min="14599" max="14599" width="3.7109375" customWidth="1"/>
    <col min="14600" max="14600" width="30.7109375" customWidth="1"/>
    <col min="14849" max="14849" width="11.140625" customWidth="1"/>
    <col min="14850" max="14850" width="15.42578125" customWidth="1"/>
    <col min="14851" max="14851" width="12.7109375" customWidth="1"/>
    <col min="14852" max="14852" width="15.5703125" customWidth="1"/>
    <col min="14853" max="14853" width="7.7109375" customWidth="1"/>
    <col min="14854" max="14854" width="30.7109375" customWidth="1"/>
    <col min="14855" max="14855" width="3.7109375" customWidth="1"/>
    <col min="14856" max="14856" width="30.7109375" customWidth="1"/>
    <col min="15105" max="15105" width="11.140625" customWidth="1"/>
    <col min="15106" max="15106" width="15.42578125" customWidth="1"/>
    <col min="15107" max="15107" width="12.7109375" customWidth="1"/>
    <col min="15108" max="15108" width="15.5703125" customWidth="1"/>
    <col min="15109" max="15109" width="7.7109375" customWidth="1"/>
    <col min="15110" max="15110" width="30.7109375" customWidth="1"/>
    <col min="15111" max="15111" width="3.7109375" customWidth="1"/>
    <col min="15112" max="15112" width="30.7109375" customWidth="1"/>
    <col min="15361" max="15361" width="11.140625" customWidth="1"/>
    <col min="15362" max="15362" width="15.42578125" customWidth="1"/>
    <col min="15363" max="15363" width="12.7109375" customWidth="1"/>
    <col min="15364" max="15364" width="15.5703125" customWidth="1"/>
    <col min="15365" max="15365" width="7.7109375" customWidth="1"/>
    <col min="15366" max="15366" width="30.7109375" customWidth="1"/>
    <col min="15367" max="15367" width="3.7109375" customWidth="1"/>
    <col min="15368" max="15368" width="30.7109375" customWidth="1"/>
    <col min="15617" max="15617" width="11.140625" customWidth="1"/>
    <col min="15618" max="15618" width="15.42578125" customWidth="1"/>
    <col min="15619" max="15619" width="12.7109375" customWidth="1"/>
    <col min="15620" max="15620" width="15.5703125" customWidth="1"/>
    <col min="15621" max="15621" width="7.7109375" customWidth="1"/>
    <col min="15622" max="15622" width="30.7109375" customWidth="1"/>
    <col min="15623" max="15623" width="3.7109375" customWidth="1"/>
    <col min="15624" max="15624" width="30.7109375" customWidth="1"/>
    <col min="15873" max="15873" width="11.140625" customWidth="1"/>
    <col min="15874" max="15874" width="15.42578125" customWidth="1"/>
    <col min="15875" max="15875" width="12.7109375" customWidth="1"/>
    <col min="15876" max="15876" width="15.5703125" customWidth="1"/>
    <col min="15877" max="15877" width="7.7109375" customWidth="1"/>
    <col min="15878" max="15878" width="30.7109375" customWidth="1"/>
    <col min="15879" max="15879" width="3.7109375" customWidth="1"/>
    <col min="15880" max="15880" width="30.7109375" customWidth="1"/>
    <col min="16129" max="16129" width="11.140625" customWidth="1"/>
    <col min="16130" max="16130" width="15.42578125" customWidth="1"/>
    <col min="16131" max="16131" width="12.7109375" customWidth="1"/>
    <col min="16132" max="16132" width="15.5703125" customWidth="1"/>
    <col min="16133" max="16133" width="7.7109375" customWidth="1"/>
    <col min="16134" max="16134" width="30.7109375" customWidth="1"/>
    <col min="16135" max="16135" width="3.7109375" customWidth="1"/>
    <col min="16136" max="16136" width="30.7109375" customWidth="1"/>
  </cols>
  <sheetData>
    <row r="1" spans="1:8" ht="85.5" customHeight="1">
      <c r="A1" s="262"/>
      <c r="B1" s="236"/>
      <c r="C1" s="236"/>
      <c r="D1" s="236"/>
      <c r="E1" s="236"/>
      <c r="F1" s="236"/>
      <c r="G1" s="236"/>
      <c r="H1" s="236"/>
    </row>
    <row r="2" spans="1:8" ht="93" customHeight="1">
      <c r="A2" s="264" t="s">
        <v>133</v>
      </c>
      <c r="B2" s="264"/>
      <c r="C2" s="264"/>
      <c r="D2" s="264"/>
      <c r="E2" s="264"/>
      <c r="F2" s="264"/>
      <c r="G2" s="264"/>
      <c r="H2" s="264"/>
    </row>
    <row r="3" spans="1:8" ht="39.75" customHeight="1">
      <c r="A3" s="124" t="s">
        <v>127</v>
      </c>
      <c r="B3" s="124" t="s">
        <v>3</v>
      </c>
      <c r="C3" s="124" t="s">
        <v>4</v>
      </c>
      <c r="D3" s="124" t="s">
        <v>5</v>
      </c>
      <c r="E3" s="124" t="s">
        <v>128</v>
      </c>
      <c r="F3" s="124" t="s">
        <v>7</v>
      </c>
      <c r="G3" s="124"/>
      <c r="H3" s="124" t="s">
        <v>8</v>
      </c>
    </row>
    <row r="4" spans="1:8" ht="41.25" customHeight="1">
      <c r="A4" s="125" t="s">
        <v>17</v>
      </c>
      <c r="B4" s="126">
        <v>41266</v>
      </c>
      <c r="C4" s="127">
        <v>0.45833333333333331</v>
      </c>
      <c r="D4" s="127">
        <v>0.51041666666666663</v>
      </c>
      <c r="E4" s="128" t="s">
        <v>134</v>
      </c>
      <c r="F4" s="129" t="s">
        <v>135</v>
      </c>
      <c r="G4" s="130" t="s">
        <v>93</v>
      </c>
      <c r="H4" s="129" t="s">
        <v>136</v>
      </c>
    </row>
    <row r="5" spans="1:8" ht="41.25" customHeight="1">
      <c r="A5" s="125" t="s">
        <v>12</v>
      </c>
      <c r="B5" s="131">
        <v>41269</v>
      </c>
      <c r="C5" s="127">
        <v>0.66666666666666663</v>
      </c>
      <c r="D5" s="127">
        <v>0.71875</v>
      </c>
      <c r="E5" s="128" t="s">
        <v>134</v>
      </c>
      <c r="F5" s="129" t="s">
        <v>135</v>
      </c>
      <c r="G5" s="129" t="s">
        <v>93</v>
      </c>
      <c r="H5" s="129" t="s">
        <v>137</v>
      </c>
    </row>
    <row r="6" spans="1:8" ht="41.25" customHeight="1">
      <c r="A6" s="125" t="s">
        <v>17</v>
      </c>
      <c r="B6" s="131">
        <v>41273</v>
      </c>
      <c r="C6" s="127">
        <v>0.66666666666666663</v>
      </c>
      <c r="D6" s="127">
        <v>0.71875</v>
      </c>
      <c r="E6" s="128" t="s">
        <v>134</v>
      </c>
      <c r="F6" s="129" t="s">
        <v>136</v>
      </c>
      <c r="G6" s="129" t="s">
        <v>93</v>
      </c>
      <c r="H6" s="129" t="s">
        <v>137</v>
      </c>
    </row>
    <row r="30" spans="3:3">
      <c r="C30" s="135"/>
    </row>
  </sheetData>
  <mergeCells count="2">
    <mergeCell ref="A1:H1"/>
    <mergeCell ref="A2:H2"/>
  </mergeCells>
  <pageMargins left="0.25" right="0.25" top="1" bottom="1" header="0.5" footer="0.5"/>
  <pageSetup orientation="landscape" horizontalDpi="4294967293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indexed="11"/>
  </sheetPr>
  <dimension ref="A1:H30"/>
  <sheetViews>
    <sheetView showGridLines="0" workbookViewId="0">
      <selection activeCell="A4" sqref="A4:H15"/>
    </sheetView>
  </sheetViews>
  <sheetFormatPr defaultRowHeight="12.75"/>
  <cols>
    <col min="1" max="1" width="11.140625" customWidth="1"/>
    <col min="2" max="2" width="15.42578125" customWidth="1"/>
    <col min="3" max="4" width="12.7109375" customWidth="1"/>
    <col min="5" max="5" width="5.42578125" customWidth="1"/>
    <col min="6" max="6" width="30.7109375" customWidth="1"/>
    <col min="7" max="7" width="3.7109375" customWidth="1"/>
    <col min="8" max="8" width="30.7109375" customWidth="1"/>
    <col min="257" max="257" width="11.140625" customWidth="1"/>
    <col min="258" max="258" width="15.42578125" customWidth="1"/>
    <col min="259" max="260" width="12.7109375" customWidth="1"/>
    <col min="261" max="261" width="5.42578125" customWidth="1"/>
    <col min="262" max="262" width="30.7109375" customWidth="1"/>
    <col min="263" max="263" width="3.7109375" customWidth="1"/>
    <col min="264" max="264" width="30.7109375" customWidth="1"/>
    <col min="513" max="513" width="11.140625" customWidth="1"/>
    <col min="514" max="514" width="15.42578125" customWidth="1"/>
    <col min="515" max="516" width="12.7109375" customWidth="1"/>
    <col min="517" max="517" width="5.42578125" customWidth="1"/>
    <col min="518" max="518" width="30.7109375" customWidth="1"/>
    <col min="519" max="519" width="3.7109375" customWidth="1"/>
    <col min="520" max="520" width="30.7109375" customWidth="1"/>
    <col min="769" max="769" width="11.140625" customWidth="1"/>
    <col min="770" max="770" width="15.42578125" customWidth="1"/>
    <col min="771" max="772" width="12.7109375" customWidth="1"/>
    <col min="773" max="773" width="5.42578125" customWidth="1"/>
    <col min="774" max="774" width="30.7109375" customWidth="1"/>
    <col min="775" max="775" width="3.7109375" customWidth="1"/>
    <col min="776" max="776" width="30.7109375" customWidth="1"/>
    <col min="1025" max="1025" width="11.140625" customWidth="1"/>
    <col min="1026" max="1026" width="15.42578125" customWidth="1"/>
    <col min="1027" max="1028" width="12.7109375" customWidth="1"/>
    <col min="1029" max="1029" width="5.42578125" customWidth="1"/>
    <col min="1030" max="1030" width="30.7109375" customWidth="1"/>
    <col min="1031" max="1031" width="3.7109375" customWidth="1"/>
    <col min="1032" max="1032" width="30.7109375" customWidth="1"/>
    <col min="1281" max="1281" width="11.140625" customWidth="1"/>
    <col min="1282" max="1282" width="15.42578125" customWidth="1"/>
    <col min="1283" max="1284" width="12.7109375" customWidth="1"/>
    <col min="1285" max="1285" width="5.42578125" customWidth="1"/>
    <col min="1286" max="1286" width="30.7109375" customWidth="1"/>
    <col min="1287" max="1287" width="3.7109375" customWidth="1"/>
    <col min="1288" max="1288" width="30.7109375" customWidth="1"/>
    <col min="1537" max="1537" width="11.140625" customWidth="1"/>
    <col min="1538" max="1538" width="15.42578125" customWidth="1"/>
    <col min="1539" max="1540" width="12.7109375" customWidth="1"/>
    <col min="1541" max="1541" width="5.42578125" customWidth="1"/>
    <col min="1542" max="1542" width="30.7109375" customWidth="1"/>
    <col min="1543" max="1543" width="3.7109375" customWidth="1"/>
    <col min="1544" max="1544" width="30.7109375" customWidth="1"/>
    <col min="1793" max="1793" width="11.140625" customWidth="1"/>
    <col min="1794" max="1794" width="15.42578125" customWidth="1"/>
    <col min="1795" max="1796" width="12.7109375" customWidth="1"/>
    <col min="1797" max="1797" width="5.42578125" customWidth="1"/>
    <col min="1798" max="1798" width="30.7109375" customWidth="1"/>
    <col min="1799" max="1799" width="3.7109375" customWidth="1"/>
    <col min="1800" max="1800" width="30.7109375" customWidth="1"/>
    <col min="2049" max="2049" width="11.140625" customWidth="1"/>
    <col min="2050" max="2050" width="15.42578125" customWidth="1"/>
    <col min="2051" max="2052" width="12.7109375" customWidth="1"/>
    <col min="2053" max="2053" width="5.42578125" customWidth="1"/>
    <col min="2054" max="2054" width="30.7109375" customWidth="1"/>
    <col min="2055" max="2055" width="3.7109375" customWidth="1"/>
    <col min="2056" max="2056" width="30.7109375" customWidth="1"/>
    <col min="2305" max="2305" width="11.140625" customWidth="1"/>
    <col min="2306" max="2306" width="15.42578125" customWidth="1"/>
    <col min="2307" max="2308" width="12.7109375" customWidth="1"/>
    <col min="2309" max="2309" width="5.42578125" customWidth="1"/>
    <col min="2310" max="2310" width="30.7109375" customWidth="1"/>
    <col min="2311" max="2311" width="3.7109375" customWidth="1"/>
    <col min="2312" max="2312" width="30.7109375" customWidth="1"/>
    <col min="2561" max="2561" width="11.140625" customWidth="1"/>
    <col min="2562" max="2562" width="15.42578125" customWidth="1"/>
    <col min="2563" max="2564" width="12.7109375" customWidth="1"/>
    <col min="2565" max="2565" width="5.42578125" customWidth="1"/>
    <col min="2566" max="2566" width="30.7109375" customWidth="1"/>
    <col min="2567" max="2567" width="3.7109375" customWidth="1"/>
    <col min="2568" max="2568" width="30.7109375" customWidth="1"/>
    <col min="2817" max="2817" width="11.140625" customWidth="1"/>
    <col min="2818" max="2818" width="15.42578125" customWidth="1"/>
    <col min="2819" max="2820" width="12.7109375" customWidth="1"/>
    <col min="2821" max="2821" width="5.42578125" customWidth="1"/>
    <col min="2822" max="2822" width="30.7109375" customWidth="1"/>
    <col min="2823" max="2823" width="3.7109375" customWidth="1"/>
    <col min="2824" max="2824" width="30.7109375" customWidth="1"/>
    <col min="3073" max="3073" width="11.140625" customWidth="1"/>
    <col min="3074" max="3074" width="15.42578125" customWidth="1"/>
    <col min="3075" max="3076" width="12.7109375" customWidth="1"/>
    <col min="3077" max="3077" width="5.42578125" customWidth="1"/>
    <col min="3078" max="3078" width="30.7109375" customWidth="1"/>
    <col min="3079" max="3079" width="3.7109375" customWidth="1"/>
    <col min="3080" max="3080" width="30.7109375" customWidth="1"/>
    <col min="3329" max="3329" width="11.140625" customWidth="1"/>
    <col min="3330" max="3330" width="15.42578125" customWidth="1"/>
    <col min="3331" max="3332" width="12.7109375" customWidth="1"/>
    <col min="3333" max="3333" width="5.42578125" customWidth="1"/>
    <col min="3334" max="3334" width="30.7109375" customWidth="1"/>
    <col min="3335" max="3335" width="3.7109375" customWidth="1"/>
    <col min="3336" max="3336" width="30.7109375" customWidth="1"/>
    <col min="3585" max="3585" width="11.140625" customWidth="1"/>
    <col min="3586" max="3586" width="15.42578125" customWidth="1"/>
    <col min="3587" max="3588" width="12.7109375" customWidth="1"/>
    <col min="3589" max="3589" width="5.42578125" customWidth="1"/>
    <col min="3590" max="3590" width="30.7109375" customWidth="1"/>
    <col min="3591" max="3591" width="3.7109375" customWidth="1"/>
    <col min="3592" max="3592" width="30.7109375" customWidth="1"/>
    <col min="3841" max="3841" width="11.140625" customWidth="1"/>
    <col min="3842" max="3842" width="15.42578125" customWidth="1"/>
    <col min="3843" max="3844" width="12.7109375" customWidth="1"/>
    <col min="3845" max="3845" width="5.42578125" customWidth="1"/>
    <col min="3846" max="3846" width="30.7109375" customWidth="1"/>
    <col min="3847" max="3847" width="3.7109375" customWidth="1"/>
    <col min="3848" max="3848" width="30.7109375" customWidth="1"/>
    <col min="4097" max="4097" width="11.140625" customWidth="1"/>
    <col min="4098" max="4098" width="15.42578125" customWidth="1"/>
    <col min="4099" max="4100" width="12.7109375" customWidth="1"/>
    <col min="4101" max="4101" width="5.42578125" customWidth="1"/>
    <col min="4102" max="4102" width="30.7109375" customWidth="1"/>
    <col min="4103" max="4103" width="3.7109375" customWidth="1"/>
    <col min="4104" max="4104" width="30.7109375" customWidth="1"/>
    <col min="4353" max="4353" width="11.140625" customWidth="1"/>
    <col min="4354" max="4354" width="15.42578125" customWidth="1"/>
    <col min="4355" max="4356" width="12.7109375" customWidth="1"/>
    <col min="4357" max="4357" width="5.42578125" customWidth="1"/>
    <col min="4358" max="4358" width="30.7109375" customWidth="1"/>
    <col min="4359" max="4359" width="3.7109375" customWidth="1"/>
    <col min="4360" max="4360" width="30.7109375" customWidth="1"/>
    <col min="4609" max="4609" width="11.140625" customWidth="1"/>
    <col min="4610" max="4610" width="15.42578125" customWidth="1"/>
    <col min="4611" max="4612" width="12.7109375" customWidth="1"/>
    <col min="4613" max="4613" width="5.42578125" customWidth="1"/>
    <col min="4614" max="4614" width="30.7109375" customWidth="1"/>
    <col min="4615" max="4615" width="3.7109375" customWidth="1"/>
    <col min="4616" max="4616" width="30.7109375" customWidth="1"/>
    <col min="4865" max="4865" width="11.140625" customWidth="1"/>
    <col min="4866" max="4866" width="15.42578125" customWidth="1"/>
    <col min="4867" max="4868" width="12.7109375" customWidth="1"/>
    <col min="4869" max="4869" width="5.42578125" customWidth="1"/>
    <col min="4870" max="4870" width="30.7109375" customWidth="1"/>
    <col min="4871" max="4871" width="3.7109375" customWidth="1"/>
    <col min="4872" max="4872" width="30.7109375" customWidth="1"/>
    <col min="5121" max="5121" width="11.140625" customWidth="1"/>
    <col min="5122" max="5122" width="15.42578125" customWidth="1"/>
    <col min="5123" max="5124" width="12.7109375" customWidth="1"/>
    <col min="5125" max="5125" width="5.42578125" customWidth="1"/>
    <col min="5126" max="5126" width="30.7109375" customWidth="1"/>
    <col min="5127" max="5127" width="3.7109375" customWidth="1"/>
    <col min="5128" max="5128" width="30.7109375" customWidth="1"/>
    <col min="5377" max="5377" width="11.140625" customWidth="1"/>
    <col min="5378" max="5378" width="15.42578125" customWidth="1"/>
    <col min="5379" max="5380" width="12.7109375" customWidth="1"/>
    <col min="5381" max="5381" width="5.42578125" customWidth="1"/>
    <col min="5382" max="5382" width="30.7109375" customWidth="1"/>
    <col min="5383" max="5383" width="3.7109375" customWidth="1"/>
    <col min="5384" max="5384" width="30.7109375" customWidth="1"/>
    <col min="5633" max="5633" width="11.140625" customWidth="1"/>
    <col min="5634" max="5634" width="15.42578125" customWidth="1"/>
    <col min="5635" max="5636" width="12.7109375" customWidth="1"/>
    <col min="5637" max="5637" width="5.42578125" customWidth="1"/>
    <col min="5638" max="5638" width="30.7109375" customWidth="1"/>
    <col min="5639" max="5639" width="3.7109375" customWidth="1"/>
    <col min="5640" max="5640" width="30.7109375" customWidth="1"/>
    <col min="5889" max="5889" width="11.140625" customWidth="1"/>
    <col min="5890" max="5890" width="15.42578125" customWidth="1"/>
    <col min="5891" max="5892" width="12.7109375" customWidth="1"/>
    <col min="5893" max="5893" width="5.42578125" customWidth="1"/>
    <col min="5894" max="5894" width="30.7109375" customWidth="1"/>
    <col min="5895" max="5895" width="3.7109375" customWidth="1"/>
    <col min="5896" max="5896" width="30.7109375" customWidth="1"/>
    <col min="6145" max="6145" width="11.140625" customWidth="1"/>
    <col min="6146" max="6146" width="15.42578125" customWidth="1"/>
    <col min="6147" max="6148" width="12.7109375" customWidth="1"/>
    <col min="6149" max="6149" width="5.42578125" customWidth="1"/>
    <col min="6150" max="6150" width="30.7109375" customWidth="1"/>
    <col min="6151" max="6151" width="3.7109375" customWidth="1"/>
    <col min="6152" max="6152" width="30.7109375" customWidth="1"/>
    <col min="6401" max="6401" width="11.140625" customWidth="1"/>
    <col min="6402" max="6402" width="15.42578125" customWidth="1"/>
    <col min="6403" max="6404" width="12.7109375" customWidth="1"/>
    <col min="6405" max="6405" width="5.42578125" customWidth="1"/>
    <col min="6406" max="6406" width="30.7109375" customWidth="1"/>
    <col min="6407" max="6407" width="3.7109375" customWidth="1"/>
    <col min="6408" max="6408" width="30.7109375" customWidth="1"/>
    <col min="6657" max="6657" width="11.140625" customWidth="1"/>
    <col min="6658" max="6658" width="15.42578125" customWidth="1"/>
    <col min="6659" max="6660" width="12.7109375" customWidth="1"/>
    <col min="6661" max="6661" width="5.42578125" customWidth="1"/>
    <col min="6662" max="6662" width="30.7109375" customWidth="1"/>
    <col min="6663" max="6663" width="3.7109375" customWidth="1"/>
    <col min="6664" max="6664" width="30.7109375" customWidth="1"/>
    <col min="6913" max="6913" width="11.140625" customWidth="1"/>
    <col min="6914" max="6914" width="15.42578125" customWidth="1"/>
    <col min="6915" max="6916" width="12.7109375" customWidth="1"/>
    <col min="6917" max="6917" width="5.42578125" customWidth="1"/>
    <col min="6918" max="6918" width="30.7109375" customWidth="1"/>
    <col min="6919" max="6919" width="3.7109375" customWidth="1"/>
    <col min="6920" max="6920" width="30.7109375" customWidth="1"/>
    <col min="7169" max="7169" width="11.140625" customWidth="1"/>
    <col min="7170" max="7170" width="15.42578125" customWidth="1"/>
    <col min="7171" max="7172" width="12.7109375" customWidth="1"/>
    <col min="7173" max="7173" width="5.42578125" customWidth="1"/>
    <col min="7174" max="7174" width="30.7109375" customWidth="1"/>
    <col min="7175" max="7175" width="3.7109375" customWidth="1"/>
    <col min="7176" max="7176" width="30.7109375" customWidth="1"/>
    <col min="7425" max="7425" width="11.140625" customWidth="1"/>
    <col min="7426" max="7426" width="15.42578125" customWidth="1"/>
    <col min="7427" max="7428" width="12.7109375" customWidth="1"/>
    <col min="7429" max="7429" width="5.42578125" customWidth="1"/>
    <col min="7430" max="7430" width="30.7109375" customWidth="1"/>
    <col min="7431" max="7431" width="3.7109375" customWidth="1"/>
    <col min="7432" max="7432" width="30.7109375" customWidth="1"/>
    <col min="7681" max="7681" width="11.140625" customWidth="1"/>
    <col min="7682" max="7682" width="15.42578125" customWidth="1"/>
    <col min="7683" max="7684" width="12.7109375" customWidth="1"/>
    <col min="7685" max="7685" width="5.42578125" customWidth="1"/>
    <col min="7686" max="7686" width="30.7109375" customWidth="1"/>
    <col min="7687" max="7687" width="3.7109375" customWidth="1"/>
    <col min="7688" max="7688" width="30.7109375" customWidth="1"/>
    <col min="7937" max="7937" width="11.140625" customWidth="1"/>
    <col min="7938" max="7938" width="15.42578125" customWidth="1"/>
    <col min="7939" max="7940" width="12.7109375" customWidth="1"/>
    <col min="7941" max="7941" width="5.42578125" customWidth="1"/>
    <col min="7942" max="7942" width="30.7109375" customWidth="1"/>
    <col min="7943" max="7943" width="3.7109375" customWidth="1"/>
    <col min="7944" max="7944" width="30.7109375" customWidth="1"/>
    <col min="8193" max="8193" width="11.140625" customWidth="1"/>
    <col min="8194" max="8194" width="15.42578125" customWidth="1"/>
    <col min="8195" max="8196" width="12.7109375" customWidth="1"/>
    <col min="8197" max="8197" width="5.42578125" customWidth="1"/>
    <col min="8198" max="8198" width="30.7109375" customWidth="1"/>
    <col min="8199" max="8199" width="3.7109375" customWidth="1"/>
    <col min="8200" max="8200" width="30.7109375" customWidth="1"/>
    <col min="8449" max="8449" width="11.140625" customWidth="1"/>
    <col min="8450" max="8450" width="15.42578125" customWidth="1"/>
    <col min="8451" max="8452" width="12.7109375" customWidth="1"/>
    <col min="8453" max="8453" width="5.42578125" customWidth="1"/>
    <col min="8454" max="8454" width="30.7109375" customWidth="1"/>
    <col min="8455" max="8455" width="3.7109375" customWidth="1"/>
    <col min="8456" max="8456" width="30.7109375" customWidth="1"/>
    <col min="8705" max="8705" width="11.140625" customWidth="1"/>
    <col min="8706" max="8706" width="15.42578125" customWidth="1"/>
    <col min="8707" max="8708" width="12.7109375" customWidth="1"/>
    <col min="8709" max="8709" width="5.42578125" customWidth="1"/>
    <col min="8710" max="8710" width="30.7109375" customWidth="1"/>
    <col min="8711" max="8711" width="3.7109375" customWidth="1"/>
    <col min="8712" max="8712" width="30.7109375" customWidth="1"/>
    <col min="8961" max="8961" width="11.140625" customWidth="1"/>
    <col min="8962" max="8962" width="15.42578125" customWidth="1"/>
    <col min="8963" max="8964" width="12.7109375" customWidth="1"/>
    <col min="8965" max="8965" width="5.42578125" customWidth="1"/>
    <col min="8966" max="8966" width="30.7109375" customWidth="1"/>
    <col min="8967" max="8967" width="3.7109375" customWidth="1"/>
    <col min="8968" max="8968" width="30.7109375" customWidth="1"/>
    <col min="9217" max="9217" width="11.140625" customWidth="1"/>
    <col min="9218" max="9218" width="15.42578125" customWidth="1"/>
    <col min="9219" max="9220" width="12.7109375" customWidth="1"/>
    <col min="9221" max="9221" width="5.42578125" customWidth="1"/>
    <col min="9222" max="9222" width="30.7109375" customWidth="1"/>
    <col min="9223" max="9223" width="3.7109375" customWidth="1"/>
    <col min="9224" max="9224" width="30.7109375" customWidth="1"/>
    <col min="9473" max="9473" width="11.140625" customWidth="1"/>
    <col min="9474" max="9474" width="15.42578125" customWidth="1"/>
    <col min="9475" max="9476" width="12.7109375" customWidth="1"/>
    <col min="9477" max="9477" width="5.42578125" customWidth="1"/>
    <col min="9478" max="9478" width="30.7109375" customWidth="1"/>
    <col min="9479" max="9479" width="3.7109375" customWidth="1"/>
    <col min="9480" max="9480" width="30.7109375" customWidth="1"/>
    <col min="9729" max="9729" width="11.140625" customWidth="1"/>
    <col min="9730" max="9730" width="15.42578125" customWidth="1"/>
    <col min="9731" max="9732" width="12.7109375" customWidth="1"/>
    <col min="9733" max="9733" width="5.42578125" customWidth="1"/>
    <col min="9734" max="9734" width="30.7109375" customWidth="1"/>
    <col min="9735" max="9735" width="3.7109375" customWidth="1"/>
    <col min="9736" max="9736" width="30.7109375" customWidth="1"/>
    <col min="9985" max="9985" width="11.140625" customWidth="1"/>
    <col min="9986" max="9986" width="15.42578125" customWidth="1"/>
    <col min="9987" max="9988" width="12.7109375" customWidth="1"/>
    <col min="9989" max="9989" width="5.42578125" customWidth="1"/>
    <col min="9990" max="9990" width="30.7109375" customWidth="1"/>
    <col min="9991" max="9991" width="3.7109375" customWidth="1"/>
    <col min="9992" max="9992" width="30.7109375" customWidth="1"/>
    <col min="10241" max="10241" width="11.140625" customWidth="1"/>
    <col min="10242" max="10242" width="15.42578125" customWidth="1"/>
    <col min="10243" max="10244" width="12.7109375" customWidth="1"/>
    <col min="10245" max="10245" width="5.42578125" customWidth="1"/>
    <col min="10246" max="10246" width="30.7109375" customWidth="1"/>
    <col min="10247" max="10247" width="3.7109375" customWidth="1"/>
    <col min="10248" max="10248" width="30.7109375" customWidth="1"/>
    <col min="10497" max="10497" width="11.140625" customWidth="1"/>
    <col min="10498" max="10498" width="15.42578125" customWidth="1"/>
    <col min="10499" max="10500" width="12.7109375" customWidth="1"/>
    <col min="10501" max="10501" width="5.42578125" customWidth="1"/>
    <col min="10502" max="10502" width="30.7109375" customWidth="1"/>
    <col min="10503" max="10503" width="3.7109375" customWidth="1"/>
    <col min="10504" max="10504" width="30.7109375" customWidth="1"/>
    <col min="10753" max="10753" width="11.140625" customWidth="1"/>
    <col min="10754" max="10754" width="15.42578125" customWidth="1"/>
    <col min="10755" max="10756" width="12.7109375" customWidth="1"/>
    <col min="10757" max="10757" width="5.42578125" customWidth="1"/>
    <col min="10758" max="10758" width="30.7109375" customWidth="1"/>
    <col min="10759" max="10759" width="3.7109375" customWidth="1"/>
    <col min="10760" max="10760" width="30.7109375" customWidth="1"/>
    <col min="11009" max="11009" width="11.140625" customWidth="1"/>
    <col min="11010" max="11010" width="15.42578125" customWidth="1"/>
    <col min="11011" max="11012" width="12.7109375" customWidth="1"/>
    <col min="11013" max="11013" width="5.42578125" customWidth="1"/>
    <col min="11014" max="11014" width="30.7109375" customWidth="1"/>
    <col min="11015" max="11015" width="3.7109375" customWidth="1"/>
    <col min="11016" max="11016" width="30.7109375" customWidth="1"/>
    <col min="11265" max="11265" width="11.140625" customWidth="1"/>
    <col min="11266" max="11266" width="15.42578125" customWidth="1"/>
    <col min="11267" max="11268" width="12.7109375" customWidth="1"/>
    <col min="11269" max="11269" width="5.42578125" customWidth="1"/>
    <col min="11270" max="11270" width="30.7109375" customWidth="1"/>
    <col min="11271" max="11271" width="3.7109375" customWidth="1"/>
    <col min="11272" max="11272" width="30.7109375" customWidth="1"/>
    <col min="11521" max="11521" width="11.140625" customWidth="1"/>
    <col min="11522" max="11522" width="15.42578125" customWidth="1"/>
    <col min="11523" max="11524" width="12.7109375" customWidth="1"/>
    <col min="11525" max="11525" width="5.42578125" customWidth="1"/>
    <col min="11526" max="11526" width="30.7109375" customWidth="1"/>
    <col min="11527" max="11527" width="3.7109375" customWidth="1"/>
    <col min="11528" max="11528" width="30.7109375" customWidth="1"/>
    <col min="11777" max="11777" width="11.140625" customWidth="1"/>
    <col min="11778" max="11778" width="15.42578125" customWidth="1"/>
    <col min="11779" max="11780" width="12.7109375" customWidth="1"/>
    <col min="11781" max="11781" width="5.42578125" customWidth="1"/>
    <col min="11782" max="11782" width="30.7109375" customWidth="1"/>
    <col min="11783" max="11783" width="3.7109375" customWidth="1"/>
    <col min="11784" max="11784" width="30.7109375" customWidth="1"/>
    <col min="12033" max="12033" width="11.140625" customWidth="1"/>
    <col min="12034" max="12034" width="15.42578125" customWidth="1"/>
    <col min="12035" max="12036" width="12.7109375" customWidth="1"/>
    <col min="12037" max="12037" width="5.42578125" customWidth="1"/>
    <col min="12038" max="12038" width="30.7109375" customWidth="1"/>
    <col min="12039" max="12039" width="3.7109375" customWidth="1"/>
    <col min="12040" max="12040" width="30.7109375" customWidth="1"/>
    <col min="12289" max="12289" width="11.140625" customWidth="1"/>
    <col min="12290" max="12290" width="15.42578125" customWidth="1"/>
    <col min="12291" max="12292" width="12.7109375" customWidth="1"/>
    <col min="12293" max="12293" width="5.42578125" customWidth="1"/>
    <col min="12294" max="12294" width="30.7109375" customWidth="1"/>
    <col min="12295" max="12295" width="3.7109375" customWidth="1"/>
    <col min="12296" max="12296" width="30.7109375" customWidth="1"/>
    <col min="12545" max="12545" width="11.140625" customWidth="1"/>
    <col min="12546" max="12546" width="15.42578125" customWidth="1"/>
    <col min="12547" max="12548" width="12.7109375" customWidth="1"/>
    <col min="12549" max="12549" width="5.42578125" customWidth="1"/>
    <col min="12550" max="12550" width="30.7109375" customWidth="1"/>
    <col min="12551" max="12551" width="3.7109375" customWidth="1"/>
    <col min="12552" max="12552" width="30.7109375" customWidth="1"/>
    <col min="12801" max="12801" width="11.140625" customWidth="1"/>
    <col min="12802" max="12802" width="15.42578125" customWidth="1"/>
    <col min="12803" max="12804" width="12.7109375" customWidth="1"/>
    <col min="12805" max="12805" width="5.42578125" customWidth="1"/>
    <col min="12806" max="12806" width="30.7109375" customWidth="1"/>
    <col min="12807" max="12807" width="3.7109375" customWidth="1"/>
    <col min="12808" max="12808" width="30.7109375" customWidth="1"/>
    <col min="13057" max="13057" width="11.140625" customWidth="1"/>
    <col min="13058" max="13058" width="15.42578125" customWidth="1"/>
    <col min="13059" max="13060" width="12.7109375" customWidth="1"/>
    <col min="13061" max="13061" width="5.42578125" customWidth="1"/>
    <col min="13062" max="13062" width="30.7109375" customWidth="1"/>
    <col min="13063" max="13063" width="3.7109375" customWidth="1"/>
    <col min="13064" max="13064" width="30.7109375" customWidth="1"/>
    <col min="13313" max="13313" width="11.140625" customWidth="1"/>
    <col min="13314" max="13314" width="15.42578125" customWidth="1"/>
    <col min="13315" max="13316" width="12.7109375" customWidth="1"/>
    <col min="13317" max="13317" width="5.42578125" customWidth="1"/>
    <col min="13318" max="13318" width="30.7109375" customWidth="1"/>
    <col min="13319" max="13319" width="3.7109375" customWidth="1"/>
    <col min="13320" max="13320" width="30.7109375" customWidth="1"/>
    <col min="13569" max="13569" width="11.140625" customWidth="1"/>
    <col min="13570" max="13570" width="15.42578125" customWidth="1"/>
    <col min="13571" max="13572" width="12.7109375" customWidth="1"/>
    <col min="13573" max="13573" width="5.42578125" customWidth="1"/>
    <col min="13574" max="13574" width="30.7109375" customWidth="1"/>
    <col min="13575" max="13575" width="3.7109375" customWidth="1"/>
    <col min="13576" max="13576" width="30.7109375" customWidth="1"/>
    <col min="13825" max="13825" width="11.140625" customWidth="1"/>
    <col min="13826" max="13826" width="15.42578125" customWidth="1"/>
    <col min="13827" max="13828" width="12.7109375" customWidth="1"/>
    <col min="13829" max="13829" width="5.42578125" customWidth="1"/>
    <col min="13830" max="13830" width="30.7109375" customWidth="1"/>
    <col min="13831" max="13831" width="3.7109375" customWidth="1"/>
    <col min="13832" max="13832" width="30.7109375" customWidth="1"/>
    <col min="14081" max="14081" width="11.140625" customWidth="1"/>
    <col min="14082" max="14082" width="15.42578125" customWidth="1"/>
    <col min="14083" max="14084" width="12.7109375" customWidth="1"/>
    <col min="14085" max="14085" width="5.42578125" customWidth="1"/>
    <col min="14086" max="14086" width="30.7109375" customWidth="1"/>
    <col min="14087" max="14087" width="3.7109375" customWidth="1"/>
    <col min="14088" max="14088" width="30.7109375" customWidth="1"/>
    <col min="14337" max="14337" width="11.140625" customWidth="1"/>
    <col min="14338" max="14338" width="15.42578125" customWidth="1"/>
    <col min="14339" max="14340" width="12.7109375" customWidth="1"/>
    <col min="14341" max="14341" width="5.42578125" customWidth="1"/>
    <col min="14342" max="14342" width="30.7109375" customWidth="1"/>
    <col min="14343" max="14343" width="3.7109375" customWidth="1"/>
    <col min="14344" max="14344" width="30.7109375" customWidth="1"/>
    <col min="14593" max="14593" width="11.140625" customWidth="1"/>
    <col min="14594" max="14594" width="15.42578125" customWidth="1"/>
    <col min="14595" max="14596" width="12.7109375" customWidth="1"/>
    <col min="14597" max="14597" width="5.42578125" customWidth="1"/>
    <col min="14598" max="14598" width="30.7109375" customWidth="1"/>
    <col min="14599" max="14599" width="3.7109375" customWidth="1"/>
    <col min="14600" max="14600" width="30.7109375" customWidth="1"/>
    <col min="14849" max="14849" width="11.140625" customWidth="1"/>
    <col min="14850" max="14850" width="15.42578125" customWidth="1"/>
    <col min="14851" max="14852" width="12.7109375" customWidth="1"/>
    <col min="14853" max="14853" width="5.42578125" customWidth="1"/>
    <col min="14854" max="14854" width="30.7109375" customWidth="1"/>
    <col min="14855" max="14855" width="3.7109375" customWidth="1"/>
    <col min="14856" max="14856" width="30.7109375" customWidth="1"/>
    <col min="15105" max="15105" width="11.140625" customWidth="1"/>
    <col min="15106" max="15106" width="15.42578125" customWidth="1"/>
    <col min="15107" max="15108" width="12.7109375" customWidth="1"/>
    <col min="15109" max="15109" width="5.42578125" customWidth="1"/>
    <col min="15110" max="15110" width="30.7109375" customWidth="1"/>
    <col min="15111" max="15111" width="3.7109375" customWidth="1"/>
    <col min="15112" max="15112" width="30.7109375" customWidth="1"/>
    <col min="15361" max="15361" width="11.140625" customWidth="1"/>
    <col min="15362" max="15362" width="15.42578125" customWidth="1"/>
    <col min="15363" max="15364" width="12.7109375" customWidth="1"/>
    <col min="15365" max="15365" width="5.42578125" customWidth="1"/>
    <col min="15366" max="15366" width="30.7109375" customWidth="1"/>
    <col min="15367" max="15367" width="3.7109375" customWidth="1"/>
    <col min="15368" max="15368" width="30.7109375" customWidth="1"/>
    <col min="15617" max="15617" width="11.140625" customWidth="1"/>
    <col min="15618" max="15618" width="15.42578125" customWidth="1"/>
    <col min="15619" max="15620" width="12.7109375" customWidth="1"/>
    <col min="15621" max="15621" width="5.42578125" customWidth="1"/>
    <col min="15622" max="15622" width="30.7109375" customWidth="1"/>
    <col min="15623" max="15623" width="3.7109375" customWidth="1"/>
    <col min="15624" max="15624" width="30.7109375" customWidth="1"/>
    <col min="15873" max="15873" width="11.140625" customWidth="1"/>
    <col min="15874" max="15874" width="15.42578125" customWidth="1"/>
    <col min="15875" max="15876" width="12.7109375" customWidth="1"/>
    <col min="15877" max="15877" width="5.42578125" customWidth="1"/>
    <col min="15878" max="15878" width="30.7109375" customWidth="1"/>
    <col min="15879" max="15879" width="3.7109375" customWidth="1"/>
    <col min="15880" max="15880" width="30.7109375" customWidth="1"/>
    <col min="16129" max="16129" width="11.140625" customWidth="1"/>
    <col min="16130" max="16130" width="15.42578125" customWidth="1"/>
    <col min="16131" max="16132" width="12.7109375" customWidth="1"/>
    <col min="16133" max="16133" width="5.42578125" customWidth="1"/>
    <col min="16134" max="16134" width="30.7109375" customWidth="1"/>
    <col min="16135" max="16135" width="3.7109375" customWidth="1"/>
    <col min="16136" max="16136" width="30.7109375" customWidth="1"/>
  </cols>
  <sheetData>
    <row r="1" spans="1:8" ht="101.25" customHeight="1">
      <c r="A1" s="262"/>
      <c r="B1" s="236"/>
      <c r="C1" s="236"/>
      <c r="D1" s="236"/>
      <c r="E1" s="236"/>
      <c r="F1" s="236"/>
      <c r="G1" s="236"/>
      <c r="H1" s="236"/>
    </row>
    <row r="2" spans="1:8" ht="23.25" customHeight="1">
      <c r="A2" s="266" t="s">
        <v>138</v>
      </c>
      <c r="B2" s="266"/>
      <c r="C2" s="266"/>
      <c r="D2" s="266"/>
      <c r="E2" s="266"/>
      <c r="F2" s="266"/>
      <c r="G2" s="266"/>
      <c r="H2" s="266"/>
    </row>
    <row r="3" spans="1:8" ht="36.75" customHeight="1" thickBot="1">
      <c r="A3" s="151" t="s">
        <v>127</v>
      </c>
      <c r="B3" s="151" t="s">
        <v>3</v>
      </c>
      <c r="C3" s="151" t="s">
        <v>4</v>
      </c>
      <c r="D3" s="151" t="s">
        <v>5</v>
      </c>
      <c r="E3" s="151" t="s">
        <v>128</v>
      </c>
      <c r="F3" s="151" t="s">
        <v>7</v>
      </c>
      <c r="G3" s="152"/>
      <c r="H3" s="151" t="s">
        <v>8</v>
      </c>
    </row>
    <row r="4" spans="1:8" ht="31.5" customHeight="1">
      <c r="A4" s="153"/>
      <c r="B4" s="154"/>
      <c r="C4" s="155"/>
      <c r="D4" s="155"/>
      <c r="E4" s="156"/>
      <c r="F4" s="157"/>
      <c r="G4" s="157"/>
      <c r="H4" s="157"/>
    </row>
    <row r="5" spans="1:8" ht="31.5" customHeight="1">
      <c r="A5" s="136"/>
      <c r="B5" s="126"/>
      <c r="C5" s="133"/>
      <c r="D5" s="133"/>
      <c r="E5" s="146"/>
      <c r="F5" s="130"/>
      <c r="G5" s="130"/>
      <c r="H5" s="130"/>
    </row>
    <row r="6" spans="1:8" ht="31.5" customHeight="1">
      <c r="A6" s="125"/>
      <c r="B6" s="126"/>
      <c r="C6" s="127"/>
      <c r="D6" s="127"/>
      <c r="E6" s="128"/>
      <c r="F6" s="129"/>
      <c r="G6" s="130"/>
      <c r="H6" s="129"/>
    </row>
    <row r="7" spans="1:8" ht="31.5" customHeight="1">
      <c r="A7" s="125"/>
      <c r="B7" s="126"/>
      <c r="C7" s="127"/>
      <c r="D7" s="127"/>
      <c r="E7" s="128"/>
      <c r="F7" s="129"/>
      <c r="G7" s="130"/>
      <c r="H7" s="129"/>
    </row>
    <row r="8" spans="1:8" ht="31.5" customHeight="1">
      <c r="A8" s="125"/>
      <c r="B8" s="126"/>
      <c r="C8" s="127"/>
      <c r="D8" s="127"/>
      <c r="E8" s="128"/>
      <c r="F8" s="129"/>
      <c r="G8" s="130"/>
      <c r="H8" s="129"/>
    </row>
    <row r="9" spans="1:8" ht="31.5" customHeight="1">
      <c r="A9" s="125"/>
      <c r="B9" s="126"/>
      <c r="C9" s="127"/>
      <c r="D9" s="127"/>
      <c r="E9" s="128"/>
      <c r="F9" s="129"/>
      <c r="G9" s="130"/>
      <c r="H9" s="129"/>
    </row>
    <row r="10" spans="1:8" ht="31.5" customHeight="1">
      <c r="A10" s="125"/>
      <c r="B10" s="131"/>
      <c r="C10" s="127"/>
      <c r="D10" s="127"/>
      <c r="E10" s="128"/>
      <c r="F10" s="129"/>
      <c r="G10" s="130"/>
      <c r="H10" s="129"/>
    </row>
    <row r="11" spans="1:8" ht="31.5" customHeight="1">
      <c r="A11" s="125"/>
      <c r="B11" s="131"/>
      <c r="C11" s="127"/>
      <c r="D11" s="127"/>
      <c r="E11" s="146"/>
      <c r="F11" s="130"/>
      <c r="G11" s="130"/>
      <c r="H11" s="130"/>
    </row>
    <row r="12" spans="1:8" ht="31.5" customHeight="1">
      <c r="A12" s="125"/>
      <c r="B12" s="131"/>
      <c r="C12" s="127"/>
      <c r="D12" s="127"/>
      <c r="E12" s="128"/>
      <c r="F12" s="129"/>
      <c r="G12" s="130"/>
      <c r="H12" s="129"/>
    </row>
    <row r="13" spans="1:8" ht="31.5" customHeight="1">
      <c r="A13" s="136"/>
      <c r="B13" s="131"/>
      <c r="C13" s="127"/>
      <c r="D13" s="127"/>
      <c r="E13" s="146"/>
      <c r="F13" s="130"/>
      <c r="G13" s="130"/>
      <c r="H13" s="130"/>
    </row>
    <row r="14" spans="1:8" ht="31.5" customHeight="1">
      <c r="A14" s="125"/>
      <c r="B14" s="131"/>
      <c r="C14" s="127"/>
      <c r="D14" s="127"/>
      <c r="E14" s="128"/>
      <c r="F14" s="129"/>
      <c r="G14" s="130"/>
      <c r="H14" s="129"/>
    </row>
    <row r="15" spans="1:8" ht="31.5" customHeight="1">
      <c r="A15" s="125"/>
      <c r="B15" s="131"/>
      <c r="C15" s="127"/>
      <c r="D15" s="127"/>
      <c r="E15" s="128"/>
      <c r="F15" s="129"/>
      <c r="G15" s="130"/>
      <c r="H15" s="129"/>
    </row>
    <row r="30" spans="3:3">
      <c r="C30" s="135"/>
    </row>
  </sheetData>
  <mergeCells count="2">
    <mergeCell ref="A1:H1"/>
    <mergeCell ref="A2:H2"/>
  </mergeCells>
  <pageMargins left="0.75" right="0.75" top="0.5" bottom="0" header="0.5" footer="0.5"/>
  <pageSetup orientation="landscape" horizontalDpi="4294967293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indexed="11"/>
  </sheetPr>
  <dimension ref="A1:H32"/>
  <sheetViews>
    <sheetView showGridLines="0" zoomScale="90" workbookViewId="0">
      <selection activeCell="A4" sqref="A4:H18"/>
    </sheetView>
  </sheetViews>
  <sheetFormatPr defaultRowHeight="12.75"/>
  <cols>
    <col min="1" max="1" width="11.140625" customWidth="1"/>
    <col min="2" max="2" width="15.42578125" customWidth="1"/>
    <col min="3" max="4" width="12.7109375" customWidth="1"/>
    <col min="5" max="5" width="5.42578125" customWidth="1"/>
    <col min="6" max="6" width="30.7109375" customWidth="1"/>
    <col min="7" max="7" width="3.7109375" customWidth="1"/>
    <col min="8" max="8" width="30.7109375" customWidth="1"/>
    <col min="11" max="11" width="11.7109375" customWidth="1"/>
    <col min="257" max="257" width="11.140625" customWidth="1"/>
    <col min="258" max="258" width="15.42578125" customWidth="1"/>
    <col min="259" max="260" width="12.7109375" customWidth="1"/>
    <col min="261" max="261" width="5.42578125" customWidth="1"/>
    <col min="262" max="262" width="30.7109375" customWidth="1"/>
    <col min="263" max="263" width="3.7109375" customWidth="1"/>
    <col min="264" max="264" width="30.7109375" customWidth="1"/>
    <col min="267" max="267" width="11.7109375" customWidth="1"/>
    <col min="513" max="513" width="11.140625" customWidth="1"/>
    <col min="514" max="514" width="15.42578125" customWidth="1"/>
    <col min="515" max="516" width="12.7109375" customWidth="1"/>
    <col min="517" max="517" width="5.42578125" customWidth="1"/>
    <col min="518" max="518" width="30.7109375" customWidth="1"/>
    <col min="519" max="519" width="3.7109375" customWidth="1"/>
    <col min="520" max="520" width="30.7109375" customWidth="1"/>
    <col min="523" max="523" width="11.7109375" customWidth="1"/>
    <col min="769" max="769" width="11.140625" customWidth="1"/>
    <col min="770" max="770" width="15.42578125" customWidth="1"/>
    <col min="771" max="772" width="12.7109375" customWidth="1"/>
    <col min="773" max="773" width="5.42578125" customWidth="1"/>
    <col min="774" max="774" width="30.7109375" customWidth="1"/>
    <col min="775" max="775" width="3.7109375" customWidth="1"/>
    <col min="776" max="776" width="30.7109375" customWidth="1"/>
    <col min="779" max="779" width="11.7109375" customWidth="1"/>
    <col min="1025" max="1025" width="11.140625" customWidth="1"/>
    <col min="1026" max="1026" width="15.42578125" customWidth="1"/>
    <col min="1027" max="1028" width="12.7109375" customWidth="1"/>
    <col min="1029" max="1029" width="5.42578125" customWidth="1"/>
    <col min="1030" max="1030" width="30.7109375" customWidth="1"/>
    <col min="1031" max="1031" width="3.7109375" customWidth="1"/>
    <col min="1032" max="1032" width="30.7109375" customWidth="1"/>
    <col min="1035" max="1035" width="11.7109375" customWidth="1"/>
    <col min="1281" max="1281" width="11.140625" customWidth="1"/>
    <col min="1282" max="1282" width="15.42578125" customWidth="1"/>
    <col min="1283" max="1284" width="12.7109375" customWidth="1"/>
    <col min="1285" max="1285" width="5.42578125" customWidth="1"/>
    <col min="1286" max="1286" width="30.7109375" customWidth="1"/>
    <col min="1287" max="1287" width="3.7109375" customWidth="1"/>
    <col min="1288" max="1288" width="30.7109375" customWidth="1"/>
    <col min="1291" max="1291" width="11.7109375" customWidth="1"/>
    <col min="1537" max="1537" width="11.140625" customWidth="1"/>
    <col min="1538" max="1538" width="15.42578125" customWidth="1"/>
    <col min="1539" max="1540" width="12.7109375" customWidth="1"/>
    <col min="1541" max="1541" width="5.42578125" customWidth="1"/>
    <col min="1542" max="1542" width="30.7109375" customWidth="1"/>
    <col min="1543" max="1543" width="3.7109375" customWidth="1"/>
    <col min="1544" max="1544" width="30.7109375" customWidth="1"/>
    <col min="1547" max="1547" width="11.7109375" customWidth="1"/>
    <col min="1793" max="1793" width="11.140625" customWidth="1"/>
    <col min="1794" max="1794" width="15.42578125" customWidth="1"/>
    <col min="1795" max="1796" width="12.7109375" customWidth="1"/>
    <col min="1797" max="1797" width="5.42578125" customWidth="1"/>
    <col min="1798" max="1798" width="30.7109375" customWidth="1"/>
    <col min="1799" max="1799" width="3.7109375" customWidth="1"/>
    <col min="1800" max="1800" width="30.7109375" customWidth="1"/>
    <col min="1803" max="1803" width="11.7109375" customWidth="1"/>
    <col min="2049" max="2049" width="11.140625" customWidth="1"/>
    <col min="2050" max="2050" width="15.42578125" customWidth="1"/>
    <col min="2051" max="2052" width="12.7109375" customWidth="1"/>
    <col min="2053" max="2053" width="5.42578125" customWidth="1"/>
    <col min="2054" max="2054" width="30.7109375" customWidth="1"/>
    <col min="2055" max="2055" width="3.7109375" customWidth="1"/>
    <col min="2056" max="2056" width="30.7109375" customWidth="1"/>
    <col min="2059" max="2059" width="11.7109375" customWidth="1"/>
    <col min="2305" max="2305" width="11.140625" customWidth="1"/>
    <col min="2306" max="2306" width="15.42578125" customWidth="1"/>
    <col min="2307" max="2308" width="12.7109375" customWidth="1"/>
    <col min="2309" max="2309" width="5.42578125" customWidth="1"/>
    <col min="2310" max="2310" width="30.7109375" customWidth="1"/>
    <col min="2311" max="2311" width="3.7109375" customWidth="1"/>
    <col min="2312" max="2312" width="30.7109375" customWidth="1"/>
    <col min="2315" max="2315" width="11.7109375" customWidth="1"/>
    <col min="2561" max="2561" width="11.140625" customWidth="1"/>
    <col min="2562" max="2562" width="15.42578125" customWidth="1"/>
    <col min="2563" max="2564" width="12.7109375" customWidth="1"/>
    <col min="2565" max="2565" width="5.42578125" customWidth="1"/>
    <col min="2566" max="2566" width="30.7109375" customWidth="1"/>
    <col min="2567" max="2567" width="3.7109375" customWidth="1"/>
    <col min="2568" max="2568" width="30.7109375" customWidth="1"/>
    <col min="2571" max="2571" width="11.7109375" customWidth="1"/>
    <col min="2817" max="2817" width="11.140625" customWidth="1"/>
    <col min="2818" max="2818" width="15.42578125" customWidth="1"/>
    <col min="2819" max="2820" width="12.7109375" customWidth="1"/>
    <col min="2821" max="2821" width="5.42578125" customWidth="1"/>
    <col min="2822" max="2822" width="30.7109375" customWidth="1"/>
    <col min="2823" max="2823" width="3.7109375" customWidth="1"/>
    <col min="2824" max="2824" width="30.7109375" customWidth="1"/>
    <col min="2827" max="2827" width="11.7109375" customWidth="1"/>
    <col min="3073" max="3073" width="11.140625" customWidth="1"/>
    <col min="3074" max="3074" width="15.42578125" customWidth="1"/>
    <col min="3075" max="3076" width="12.7109375" customWidth="1"/>
    <col min="3077" max="3077" width="5.42578125" customWidth="1"/>
    <col min="3078" max="3078" width="30.7109375" customWidth="1"/>
    <col min="3079" max="3079" width="3.7109375" customWidth="1"/>
    <col min="3080" max="3080" width="30.7109375" customWidth="1"/>
    <col min="3083" max="3083" width="11.7109375" customWidth="1"/>
    <col min="3329" max="3329" width="11.140625" customWidth="1"/>
    <col min="3330" max="3330" width="15.42578125" customWidth="1"/>
    <col min="3331" max="3332" width="12.7109375" customWidth="1"/>
    <col min="3333" max="3333" width="5.42578125" customWidth="1"/>
    <col min="3334" max="3334" width="30.7109375" customWidth="1"/>
    <col min="3335" max="3335" width="3.7109375" customWidth="1"/>
    <col min="3336" max="3336" width="30.7109375" customWidth="1"/>
    <col min="3339" max="3339" width="11.7109375" customWidth="1"/>
    <col min="3585" max="3585" width="11.140625" customWidth="1"/>
    <col min="3586" max="3586" width="15.42578125" customWidth="1"/>
    <col min="3587" max="3588" width="12.7109375" customWidth="1"/>
    <col min="3589" max="3589" width="5.42578125" customWidth="1"/>
    <col min="3590" max="3590" width="30.7109375" customWidth="1"/>
    <col min="3591" max="3591" width="3.7109375" customWidth="1"/>
    <col min="3592" max="3592" width="30.7109375" customWidth="1"/>
    <col min="3595" max="3595" width="11.7109375" customWidth="1"/>
    <col min="3841" max="3841" width="11.140625" customWidth="1"/>
    <col min="3842" max="3842" width="15.42578125" customWidth="1"/>
    <col min="3843" max="3844" width="12.7109375" customWidth="1"/>
    <col min="3845" max="3845" width="5.42578125" customWidth="1"/>
    <col min="3846" max="3846" width="30.7109375" customWidth="1"/>
    <col min="3847" max="3847" width="3.7109375" customWidth="1"/>
    <col min="3848" max="3848" width="30.7109375" customWidth="1"/>
    <col min="3851" max="3851" width="11.7109375" customWidth="1"/>
    <col min="4097" max="4097" width="11.140625" customWidth="1"/>
    <col min="4098" max="4098" width="15.42578125" customWidth="1"/>
    <col min="4099" max="4100" width="12.7109375" customWidth="1"/>
    <col min="4101" max="4101" width="5.42578125" customWidth="1"/>
    <col min="4102" max="4102" width="30.7109375" customWidth="1"/>
    <col min="4103" max="4103" width="3.7109375" customWidth="1"/>
    <col min="4104" max="4104" width="30.7109375" customWidth="1"/>
    <col min="4107" max="4107" width="11.7109375" customWidth="1"/>
    <col min="4353" max="4353" width="11.140625" customWidth="1"/>
    <col min="4354" max="4354" width="15.42578125" customWidth="1"/>
    <col min="4355" max="4356" width="12.7109375" customWidth="1"/>
    <col min="4357" max="4357" width="5.42578125" customWidth="1"/>
    <col min="4358" max="4358" width="30.7109375" customWidth="1"/>
    <col min="4359" max="4359" width="3.7109375" customWidth="1"/>
    <col min="4360" max="4360" width="30.7109375" customWidth="1"/>
    <col min="4363" max="4363" width="11.7109375" customWidth="1"/>
    <col min="4609" max="4609" width="11.140625" customWidth="1"/>
    <col min="4610" max="4610" width="15.42578125" customWidth="1"/>
    <col min="4611" max="4612" width="12.7109375" customWidth="1"/>
    <col min="4613" max="4613" width="5.42578125" customWidth="1"/>
    <col min="4614" max="4614" width="30.7109375" customWidth="1"/>
    <col min="4615" max="4615" width="3.7109375" customWidth="1"/>
    <col min="4616" max="4616" width="30.7109375" customWidth="1"/>
    <col min="4619" max="4619" width="11.7109375" customWidth="1"/>
    <col min="4865" max="4865" width="11.140625" customWidth="1"/>
    <col min="4866" max="4866" width="15.42578125" customWidth="1"/>
    <col min="4867" max="4868" width="12.7109375" customWidth="1"/>
    <col min="4869" max="4869" width="5.42578125" customWidth="1"/>
    <col min="4870" max="4870" width="30.7109375" customWidth="1"/>
    <col min="4871" max="4871" width="3.7109375" customWidth="1"/>
    <col min="4872" max="4872" width="30.7109375" customWidth="1"/>
    <col min="4875" max="4875" width="11.7109375" customWidth="1"/>
    <col min="5121" max="5121" width="11.140625" customWidth="1"/>
    <col min="5122" max="5122" width="15.42578125" customWidth="1"/>
    <col min="5123" max="5124" width="12.7109375" customWidth="1"/>
    <col min="5125" max="5125" width="5.42578125" customWidth="1"/>
    <col min="5126" max="5126" width="30.7109375" customWidth="1"/>
    <col min="5127" max="5127" width="3.7109375" customWidth="1"/>
    <col min="5128" max="5128" width="30.7109375" customWidth="1"/>
    <col min="5131" max="5131" width="11.7109375" customWidth="1"/>
    <col min="5377" max="5377" width="11.140625" customWidth="1"/>
    <col min="5378" max="5378" width="15.42578125" customWidth="1"/>
    <col min="5379" max="5380" width="12.7109375" customWidth="1"/>
    <col min="5381" max="5381" width="5.42578125" customWidth="1"/>
    <col min="5382" max="5382" width="30.7109375" customWidth="1"/>
    <col min="5383" max="5383" width="3.7109375" customWidth="1"/>
    <col min="5384" max="5384" width="30.7109375" customWidth="1"/>
    <col min="5387" max="5387" width="11.7109375" customWidth="1"/>
    <col min="5633" max="5633" width="11.140625" customWidth="1"/>
    <col min="5634" max="5634" width="15.42578125" customWidth="1"/>
    <col min="5635" max="5636" width="12.7109375" customWidth="1"/>
    <col min="5637" max="5637" width="5.42578125" customWidth="1"/>
    <col min="5638" max="5638" width="30.7109375" customWidth="1"/>
    <col min="5639" max="5639" width="3.7109375" customWidth="1"/>
    <col min="5640" max="5640" width="30.7109375" customWidth="1"/>
    <col min="5643" max="5643" width="11.7109375" customWidth="1"/>
    <col min="5889" max="5889" width="11.140625" customWidth="1"/>
    <col min="5890" max="5890" width="15.42578125" customWidth="1"/>
    <col min="5891" max="5892" width="12.7109375" customWidth="1"/>
    <col min="5893" max="5893" width="5.42578125" customWidth="1"/>
    <col min="5894" max="5894" width="30.7109375" customWidth="1"/>
    <col min="5895" max="5895" width="3.7109375" customWidth="1"/>
    <col min="5896" max="5896" width="30.7109375" customWidth="1"/>
    <col min="5899" max="5899" width="11.7109375" customWidth="1"/>
    <col min="6145" max="6145" width="11.140625" customWidth="1"/>
    <col min="6146" max="6146" width="15.42578125" customWidth="1"/>
    <col min="6147" max="6148" width="12.7109375" customWidth="1"/>
    <col min="6149" max="6149" width="5.42578125" customWidth="1"/>
    <col min="6150" max="6150" width="30.7109375" customWidth="1"/>
    <col min="6151" max="6151" width="3.7109375" customWidth="1"/>
    <col min="6152" max="6152" width="30.7109375" customWidth="1"/>
    <col min="6155" max="6155" width="11.7109375" customWidth="1"/>
    <col min="6401" max="6401" width="11.140625" customWidth="1"/>
    <col min="6402" max="6402" width="15.42578125" customWidth="1"/>
    <col min="6403" max="6404" width="12.7109375" customWidth="1"/>
    <col min="6405" max="6405" width="5.42578125" customWidth="1"/>
    <col min="6406" max="6406" width="30.7109375" customWidth="1"/>
    <col min="6407" max="6407" width="3.7109375" customWidth="1"/>
    <col min="6408" max="6408" width="30.7109375" customWidth="1"/>
    <col min="6411" max="6411" width="11.7109375" customWidth="1"/>
    <col min="6657" max="6657" width="11.140625" customWidth="1"/>
    <col min="6658" max="6658" width="15.42578125" customWidth="1"/>
    <col min="6659" max="6660" width="12.7109375" customWidth="1"/>
    <col min="6661" max="6661" width="5.42578125" customWidth="1"/>
    <col min="6662" max="6662" width="30.7109375" customWidth="1"/>
    <col min="6663" max="6663" width="3.7109375" customWidth="1"/>
    <col min="6664" max="6664" width="30.7109375" customWidth="1"/>
    <col min="6667" max="6667" width="11.7109375" customWidth="1"/>
    <col min="6913" max="6913" width="11.140625" customWidth="1"/>
    <col min="6914" max="6914" width="15.42578125" customWidth="1"/>
    <col min="6915" max="6916" width="12.7109375" customWidth="1"/>
    <col min="6917" max="6917" width="5.42578125" customWidth="1"/>
    <col min="6918" max="6918" width="30.7109375" customWidth="1"/>
    <col min="6919" max="6919" width="3.7109375" customWidth="1"/>
    <col min="6920" max="6920" width="30.7109375" customWidth="1"/>
    <col min="6923" max="6923" width="11.7109375" customWidth="1"/>
    <col min="7169" max="7169" width="11.140625" customWidth="1"/>
    <col min="7170" max="7170" width="15.42578125" customWidth="1"/>
    <col min="7171" max="7172" width="12.7109375" customWidth="1"/>
    <col min="7173" max="7173" width="5.42578125" customWidth="1"/>
    <col min="7174" max="7174" width="30.7109375" customWidth="1"/>
    <col min="7175" max="7175" width="3.7109375" customWidth="1"/>
    <col min="7176" max="7176" width="30.7109375" customWidth="1"/>
    <col min="7179" max="7179" width="11.7109375" customWidth="1"/>
    <col min="7425" max="7425" width="11.140625" customWidth="1"/>
    <col min="7426" max="7426" width="15.42578125" customWidth="1"/>
    <col min="7427" max="7428" width="12.7109375" customWidth="1"/>
    <col min="7429" max="7429" width="5.42578125" customWidth="1"/>
    <col min="7430" max="7430" width="30.7109375" customWidth="1"/>
    <col min="7431" max="7431" width="3.7109375" customWidth="1"/>
    <col min="7432" max="7432" width="30.7109375" customWidth="1"/>
    <col min="7435" max="7435" width="11.7109375" customWidth="1"/>
    <col min="7681" max="7681" width="11.140625" customWidth="1"/>
    <col min="7682" max="7682" width="15.42578125" customWidth="1"/>
    <col min="7683" max="7684" width="12.7109375" customWidth="1"/>
    <col min="7685" max="7685" width="5.42578125" customWidth="1"/>
    <col min="7686" max="7686" width="30.7109375" customWidth="1"/>
    <col min="7687" max="7687" width="3.7109375" customWidth="1"/>
    <col min="7688" max="7688" width="30.7109375" customWidth="1"/>
    <col min="7691" max="7691" width="11.7109375" customWidth="1"/>
    <col min="7937" max="7937" width="11.140625" customWidth="1"/>
    <col min="7938" max="7938" width="15.42578125" customWidth="1"/>
    <col min="7939" max="7940" width="12.7109375" customWidth="1"/>
    <col min="7941" max="7941" width="5.42578125" customWidth="1"/>
    <col min="7942" max="7942" width="30.7109375" customWidth="1"/>
    <col min="7943" max="7943" width="3.7109375" customWidth="1"/>
    <col min="7944" max="7944" width="30.7109375" customWidth="1"/>
    <col min="7947" max="7947" width="11.7109375" customWidth="1"/>
    <col min="8193" max="8193" width="11.140625" customWidth="1"/>
    <col min="8194" max="8194" width="15.42578125" customWidth="1"/>
    <col min="8195" max="8196" width="12.7109375" customWidth="1"/>
    <col min="8197" max="8197" width="5.42578125" customWidth="1"/>
    <col min="8198" max="8198" width="30.7109375" customWidth="1"/>
    <col min="8199" max="8199" width="3.7109375" customWidth="1"/>
    <col min="8200" max="8200" width="30.7109375" customWidth="1"/>
    <col min="8203" max="8203" width="11.7109375" customWidth="1"/>
    <col min="8449" max="8449" width="11.140625" customWidth="1"/>
    <col min="8450" max="8450" width="15.42578125" customWidth="1"/>
    <col min="8451" max="8452" width="12.7109375" customWidth="1"/>
    <col min="8453" max="8453" width="5.42578125" customWidth="1"/>
    <col min="8454" max="8454" width="30.7109375" customWidth="1"/>
    <col min="8455" max="8455" width="3.7109375" customWidth="1"/>
    <col min="8456" max="8456" width="30.7109375" customWidth="1"/>
    <col min="8459" max="8459" width="11.7109375" customWidth="1"/>
    <col min="8705" max="8705" width="11.140625" customWidth="1"/>
    <col min="8706" max="8706" width="15.42578125" customWidth="1"/>
    <col min="8707" max="8708" width="12.7109375" customWidth="1"/>
    <col min="8709" max="8709" width="5.42578125" customWidth="1"/>
    <col min="8710" max="8710" width="30.7109375" customWidth="1"/>
    <col min="8711" max="8711" width="3.7109375" customWidth="1"/>
    <col min="8712" max="8712" width="30.7109375" customWidth="1"/>
    <col min="8715" max="8715" width="11.7109375" customWidth="1"/>
    <col min="8961" max="8961" width="11.140625" customWidth="1"/>
    <col min="8962" max="8962" width="15.42578125" customWidth="1"/>
    <col min="8963" max="8964" width="12.7109375" customWidth="1"/>
    <col min="8965" max="8965" width="5.42578125" customWidth="1"/>
    <col min="8966" max="8966" width="30.7109375" customWidth="1"/>
    <col min="8967" max="8967" width="3.7109375" customWidth="1"/>
    <col min="8968" max="8968" width="30.7109375" customWidth="1"/>
    <col min="8971" max="8971" width="11.7109375" customWidth="1"/>
    <col min="9217" max="9217" width="11.140625" customWidth="1"/>
    <col min="9218" max="9218" width="15.42578125" customWidth="1"/>
    <col min="9219" max="9220" width="12.7109375" customWidth="1"/>
    <col min="9221" max="9221" width="5.42578125" customWidth="1"/>
    <col min="9222" max="9222" width="30.7109375" customWidth="1"/>
    <col min="9223" max="9223" width="3.7109375" customWidth="1"/>
    <col min="9224" max="9224" width="30.7109375" customWidth="1"/>
    <col min="9227" max="9227" width="11.7109375" customWidth="1"/>
    <col min="9473" max="9473" width="11.140625" customWidth="1"/>
    <col min="9474" max="9474" width="15.42578125" customWidth="1"/>
    <col min="9475" max="9476" width="12.7109375" customWidth="1"/>
    <col min="9477" max="9477" width="5.42578125" customWidth="1"/>
    <col min="9478" max="9478" width="30.7109375" customWidth="1"/>
    <col min="9479" max="9479" width="3.7109375" customWidth="1"/>
    <col min="9480" max="9480" width="30.7109375" customWidth="1"/>
    <col min="9483" max="9483" width="11.7109375" customWidth="1"/>
    <col min="9729" max="9729" width="11.140625" customWidth="1"/>
    <col min="9730" max="9730" width="15.42578125" customWidth="1"/>
    <col min="9731" max="9732" width="12.7109375" customWidth="1"/>
    <col min="9733" max="9733" width="5.42578125" customWidth="1"/>
    <col min="9734" max="9734" width="30.7109375" customWidth="1"/>
    <col min="9735" max="9735" width="3.7109375" customWidth="1"/>
    <col min="9736" max="9736" width="30.7109375" customWidth="1"/>
    <col min="9739" max="9739" width="11.7109375" customWidth="1"/>
    <col min="9985" max="9985" width="11.140625" customWidth="1"/>
    <col min="9986" max="9986" width="15.42578125" customWidth="1"/>
    <col min="9987" max="9988" width="12.7109375" customWidth="1"/>
    <col min="9989" max="9989" width="5.42578125" customWidth="1"/>
    <col min="9990" max="9990" width="30.7109375" customWidth="1"/>
    <col min="9991" max="9991" width="3.7109375" customWidth="1"/>
    <col min="9992" max="9992" width="30.7109375" customWidth="1"/>
    <col min="9995" max="9995" width="11.7109375" customWidth="1"/>
    <col min="10241" max="10241" width="11.140625" customWidth="1"/>
    <col min="10242" max="10242" width="15.42578125" customWidth="1"/>
    <col min="10243" max="10244" width="12.7109375" customWidth="1"/>
    <col min="10245" max="10245" width="5.42578125" customWidth="1"/>
    <col min="10246" max="10246" width="30.7109375" customWidth="1"/>
    <col min="10247" max="10247" width="3.7109375" customWidth="1"/>
    <col min="10248" max="10248" width="30.7109375" customWidth="1"/>
    <col min="10251" max="10251" width="11.7109375" customWidth="1"/>
    <col min="10497" max="10497" width="11.140625" customWidth="1"/>
    <col min="10498" max="10498" width="15.42578125" customWidth="1"/>
    <col min="10499" max="10500" width="12.7109375" customWidth="1"/>
    <col min="10501" max="10501" width="5.42578125" customWidth="1"/>
    <col min="10502" max="10502" width="30.7109375" customWidth="1"/>
    <col min="10503" max="10503" width="3.7109375" customWidth="1"/>
    <col min="10504" max="10504" width="30.7109375" customWidth="1"/>
    <col min="10507" max="10507" width="11.7109375" customWidth="1"/>
    <col min="10753" max="10753" width="11.140625" customWidth="1"/>
    <col min="10754" max="10754" width="15.42578125" customWidth="1"/>
    <col min="10755" max="10756" width="12.7109375" customWidth="1"/>
    <col min="10757" max="10757" width="5.42578125" customWidth="1"/>
    <col min="10758" max="10758" width="30.7109375" customWidth="1"/>
    <col min="10759" max="10759" width="3.7109375" customWidth="1"/>
    <col min="10760" max="10760" width="30.7109375" customWidth="1"/>
    <col min="10763" max="10763" width="11.7109375" customWidth="1"/>
    <col min="11009" max="11009" width="11.140625" customWidth="1"/>
    <col min="11010" max="11010" width="15.42578125" customWidth="1"/>
    <col min="11011" max="11012" width="12.7109375" customWidth="1"/>
    <col min="11013" max="11013" width="5.42578125" customWidth="1"/>
    <col min="11014" max="11014" width="30.7109375" customWidth="1"/>
    <col min="11015" max="11015" width="3.7109375" customWidth="1"/>
    <col min="11016" max="11016" width="30.7109375" customWidth="1"/>
    <col min="11019" max="11019" width="11.7109375" customWidth="1"/>
    <col min="11265" max="11265" width="11.140625" customWidth="1"/>
    <col min="11266" max="11266" width="15.42578125" customWidth="1"/>
    <col min="11267" max="11268" width="12.7109375" customWidth="1"/>
    <col min="11269" max="11269" width="5.42578125" customWidth="1"/>
    <col min="11270" max="11270" width="30.7109375" customWidth="1"/>
    <col min="11271" max="11271" width="3.7109375" customWidth="1"/>
    <col min="11272" max="11272" width="30.7109375" customWidth="1"/>
    <col min="11275" max="11275" width="11.7109375" customWidth="1"/>
    <col min="11521" max="11521" width="11.140625" customWidth="1"/>
    <col min="11522" max="11522" width="15.42578125" customWidth="1"/>
    <col min="11523" max="11524" width="12.7109375" customWidth="1"/>
    <col min="11525" max="11525" width="5.42578125" customWidth="1"/>
    <col min="11526" max="11526" width="30.7109375" customWidth="1"/>
    <col min="11527" max="11527" width="3.7109375" customWidth="1"/>
    <col min="11528" max="11528" width="30.7109375" customWidth="1"/>
    <col min="11531" max="11531" width="11.7109375" customWidth="1"/>
    <col min="11777" max="11777" width="11.140625" customWidth="1"/>
    <col min="11778" max="11778" width="15.42578125" customWidth="1"/>
    <col min="11779" max="11780" width="12.7109375" customWidth="1"/>
    <col min="11781" max="11781" width="5.42578125" customWidth="1"/>
    <col min="11782" max="11782" width="30.7109375" customWidth="1"/>
    <col min="11783" max="11783" width="3.7109375" customWidth="1"/>
    <col min="11784" max="11784" width="30.7109375" customWidth="1"/>
    <col min="11787" max="11787" width="11.7109375" customWidth="1"/>
    <col min="12033" max="12033" width="11.140625" customWidth="1"/>
    <col min="12034" max="12034" width="15.42578125" customWidth="1"/>
    <col min="12035" max="12036" width="12.7109375" customWidth="1"/>
    <col min="12037" max="12037" width="5.42578125" customWidth="1"/>
    <col min="12038" max="12038" width="30.7109375" customWidth="1"/>
    <col min="12039" max="12039" width="3.7109375" customWidth="1"/>
    <col min="12040" max="12040" width="30.7109375" customWidth="1"/>
    <col min="12043" max="12043" width="11.7109375" customWidth="1"/>
    <col min="12289" max="12289" width="11.140625" customWidth="1"/>
    <col min="12290" max="12290" width="15.42578125" customWidth="1"/>
    <col min="12291" max="12292" width="12.7109375" customWidth="1"/>
    <col min="12293" max="12293" width="5.42578125" customWidth="1"/>
    <col min="12294" max="12294" width="30.7109375" customWidth="1"/>
    <col min="12295" max="12295" width="3.7109375" customWidth="1"/>
    <col min="12296" max="12296" width="30.7109375" customWidth="1"/>
    <col min="12299" max="12299" width="11.7109375" customWidth="1"/>
    <col min="12545" max="12545" width="11.140625" customWidth="1"/>
    <col min="12546" max="12546" width="15.42578125" customWidth="1"/>
    <col min="12547" max="12548" width="12.7109375" customWidth="1"/>
    <col min="12549" max="12549" width="5.42578125" customWidth="1"/>
    <col min="12550" max="12550" width="30.7109375" customWidth="1"/>
    <col min="12551" max="12551" width="3.7109375" customWidth="1"/>
    <col min="12552" max="12552" width="30.7109375" customWidth="1"/>
    <col min="12555" max="12555" width="11.7109375" customWidth="1"/>
    <col min="12801" max="12801" width="11.140625" customWidth="1"/>
    <col min="12802" max="12802" width="15.42578125" customWidth="1"/>
    <col min="12803" max="12804" width="12.7109375" customWidth="1"/>
    <col min="12805" max="12805" width="5.42578125" customWidth="1"/>
    <col min="12806" max="12806" width="30.7109375" customWidth="1"/>
    <col min="12807" max="12807" width="3.7109375" customWidth="1"/>
    <col min="12808" max="12808" width="30.7109375" customWidth="1"/>
    <col min="12811" max="12811" width="11.7109375" customWidth="1"/>
    <col min="13057" max="13057" width="11.140625" customWidth="1"/>
    <col min="13058" max="13058" width="15.42578125" customWidth="1"/>
    <col min="13059" max="13060" width="12.7109375" customWidth="1"/>
    <col min="13061" max="13061" width="5.42578125" customWidth="1"/>
    <col min="13062" max="13062" width="30.7109375" customWidth="1"/>
    <col min="13063" max="13063" width="3.7109375" customWidth="1"/>
    <col min="13064" max="13064" width="30.7109375" customWidth="1"/>
    <col min="13067" max="13067" width="11.7109375" customWidth="1"/>
    <col min="13313" max="13313" width="11.140625" customWidth="1"/>
    <col min="13314" max="13314" width="15.42578125" customWidth="1"/>
    <col min="13315" max="13316" width="12.7109375" customWidth="1"/>
    <col min="13317" max="13317" width="5.42578125" customWidth="1"/>
    <col min="13318" max="13318" width="30.7109375" customWidth="1"/>
    <col min="13319" max="13319" width="3.7109375" customWidth="1"/>
    <col min="13320" max="13320" width="30.7109375" customWidth="1"/>
    <col min="13323" max="13323" width="11.7109375" customWidth="1"/>
    <col min="13569" max="13569" width="11.140625" customWidth="1"/>
    <col min="13570" max="13570" width="15.42578125" customWidth="1"/>
    <col min="13571" max="13572" width="12.7109375" customWidth="1"/>
    <col min="13573" max="13573" width="5.42578125" customWidth="1"/>
    <col min="13574" max="13574" width="30.7109375" customWidth="1"/>
    <col min="13575" max="13575" width="3.7109375" customWidth="1"/>
    <col min="13576" max="13576" width="30.7109375" customWidth="1"/>
    <col min="13579" max="13579" width="11.7109375" customWidth="1"/>
    <col min="13825" max="13825" width="11.140625" customWidth="1"/>
    <col min="13826" max="13826" width="15.42578125" customWidth="1"/>
    <col min="13827" max="13828" width="12.7109375" customWidth="1"/>
    <col min="13829" max="13829" width="5.42578125" customWidth="1"/>
    <col min="13830" max="13830" width="30.7109375" customWidth="1"/>
    <col min="13831" max="13831" width="3.7109375" customWidth="1"/>
    <col min="13832" max="13832" width="30.7109375" customWidth="1"/>
    <col min="13835" max="13835" width="11.7109375" customWidth="1"/>
    <col min="14081" max="14081" width="11.140625" customWidth="1"/>
    <col min="14082" max="14082" width="15.42578125" customWidth="1"/>
    <col min="14083" max="14084" width="12.7109375" customWidth="1"/>
    <col min="14085" max="14085" width="5.42578125" customWidth="1"/>
    <col min="14086" max="14086" width="30.7109375" customWidth="1"/>
    <col min="14087" max="14087" width="3.7109375" customWidth="1"/>
    <col min="14088" max="14088" width="30.7109375" customWidth="1"/>
    <col min="14091" max="14091" width="11.7109375" customWidth="1"/>
    <col min="14337" max="14337" width="11.140625" customWidth="1"/>
    <col min="14338" max="14338" width="15.42578125" customWidth="1"/>
    <col min="14339" max="14340" width="12.7109375" customWidth="1"/>
    <col min="14341" max="14341" width="5.42578125" customWidth="1"/>
    <col min="14342" max="14342" width="30.7109375" customWidth="1"/>
    <col min="14343" max="14343" width="3.7109375" customWidth="1"/>
    <col min="14344" max="14344" width="30.7109375" customWidth="1"/>
    <col min="14347" max="14347" width="11.7109375" customWidth="1"/>
    <col min="14593" max="14593" width="11.140625" customWidth="1"/>
    <col min="14594" max="14594" width="15.42578125" customWidth="1"/>
    <col min="14595" max="14596" width="12.7109375" customWidth="1"/>
    <col min="14597" max="14597" width="5.42578125" customWidth="1"/>
    <col min="14598" max="14598" width="30.7109375" customWidth="1"/>
    <col min="14599" max="14599" width="3.7109375" customWidth="1"/>
    <col min="14600" max="14600" width="30.7109375" customWidth="1"/>
    <col min="14603" max="14603" width="11.7109375" customWidth="1"/>
    <col min="14849" max="14849" width="11.140625" customWidth="1"/>
    <col min="14850" max="14850" width="15.42578125" customWidth="1"/>
    <col min="14851" max="14852" width="12.7109375" customWidth="1"/>
    <col min="14853" max="14853" width="5.42578125" customWidth="1"/>
    <col min="14854" max="14854" width="30.7109375" customWidth="1"/>
    <col min="14855" max="14855" width="3.7109375" customWidth="1"/>
    <col min="14856" max="14856" width="30.7109375" customWidth="1"/>
    <col min="14859" max="14859" width="11.7109375" customWidth="1"/>
    <col min="15105" max="15105" width="11.140625" customWidth="1"/>
    <col min="15106" max="15106" width="15.42578125" customWidth="1"/>
    <col min="15107" max="15108" width="12.7109375" customWidth="1"/>
    <col min="15109" max="15109" width="5.42578125" customWidth="1"/>
    <col min="15110" max="15110" width="30.7109375" customWidth="1"/>
    <col min="15111" max="15111" width="3.7109375" customWidth="1"/>
    <col min="15112" max="15112" width="30.7109375" customWidth="1"/>
    <col min="15115" max="15115" width="11.7109375" customWidth="1"/>
    <col min="15361" max="15361" width="11.140625" customWidth="1"/>
    <col min="15362" max="15362" width="15.42578125" customWidth="1"/>
    <col min="15363" max="15364" width="12.7109375" customWidth="1"/>
    <col min="15365" max="15365" width="5.42578125" customWidth="1"/>
    <col min="15366" max="15366" width="30.7109375" customWidth="1"/>
    <col min="15367" max="15367" width="3.7109375" customWidth="1"/>
    <col min="15368" max="15368" width="30.7109375" customWidth="1"/>
    <col min="15371" max="15371" width="11.7109375" customWidth="1"/>
    <col min="15617" max="15617" width="11.140625" customWidth="1"/>
    <col min="15618" max="15618" width="15.42578125" customWidth="1"/>
    <col min="15619" max="15620" width="12.7109375" customWidth="1"/>
    <col min="15621" max="15621" width="5.42578125" customWidth="1"/>
    <col min="15622" max="15622" width="30.7109375" customWidth="1"/>
    <col min="15623" max="15623" width="3.7109375" customWidth="1"/>
    <col min="15624" max="15624" width="30.7109375" customWidth="1"/>
    <col min="15627" max="15627" width="11.7109375" customWidth="1"/>
    <col min="15873" max="15873" width="11.140625" customWidth="1"/>
    <col min="15874" max="15874" width="15.42578125" customWidth="1"/>
    <col min="15875" max="15876" width="12.7109375" customWidth="1"/>
    <col min="15877" max="15877" width="5.42578125" customWidth="1"/>
    <col min="15878" max="15878" width="30.7109375" customWidth="1"/>
    <col min="15879" max="15879" width="3.7109375" customWidth="1"/>
    <col min="15880" max="15880" width="30.7109375" customWidth="1"/>
    <col min="15883" max="15883" width="11.7109375" customWidth="1"/>
    <col min="16129" max="16129" width="11.140625" customWidth="1"/>
    <col min="16130" max="16130" width="15.42578125" customWidth="1"/>
    <col min="16131" max="16132" width="12.7109375" customWidth="1"/>
    <col min="16133" max="16133" width="5.42578125" customWidth="1"/>
    <col min="16134" max="16134" width="30.7109375" customWidth="1"/>
    <col min="16135" max="16135" width="3.7109375" customWidth="1"/>
    <col min="16136" max="16136" width="30.7109375" customWidth="1"/>
    <col min="16139" max="16139" width="11.7109375" customWidth="1"/>
  </cols>
  <sheetData>
    <row r="1" spans="1:8" ht="30.75" customHeight="1">
      <c r="A1" s="262"/>
      <c r="B1" s="236"/>
      <c r="C1" s="236"/>
      <c r="D1" s="236"/>
      <c r="E1" s="236"/>
      <c r="F1" s="236"/>
      <c r="G1" s="236"/>
      <c r="H1" s="236"/>
    </row>
    <row r="2" spans="1:8" ht="86.25" customHeight="1">
      <c r="A2" s="264" t="s">
        <v>139</v>
      </c>
      <c r="B2" s="264"/>
      <c r="C2" s="264"/>
      <c r="D2" s="264"/>
      <c r="E2" s="264"/>
      <c r="F2" s="264"/>
      <c r="G2" s="264"/>
      <c r="H2" s="264"/>
    </row>
    <row r="3" spans="1:8" ht="21" customHeight="1">
      <c r="A3" s="151" t="s">
        <v>127</v>
      </c>
      <c r="B3" s="151" t="s">
        <v>3</v>
      </c>
      <c r="C3" s="151" t="s">
        <v>4</v>
      </c>
      <c r="D3" s="151" t="s">
        <v>5</v>
      </c>
      <c r="E3" s="151" t="s">
        <v>128</v>
      </c>
      <c r="F3" s="151" t="s">
        <v>7</v>
      </c>
      <c r="G3" s="152"/>
      <c r="H3" s="151" t="s">
        <v>8</v>
      </c>
    </row>
    <row r="4" spans="1:8" ht="27" customHeight="1">
      <c r="A4" s="125"/>
      <c r="B4" s="131"/>
      <c r="C4" s="133"/>
      <c r="D4" s="133"/>
      <c r="E4" s="128"/>
      <c r="F4" s="129"/>
      <c r="G4" s="129"/>
      <c r="H4" s="129"/>
    </row>
    <row r="5" spans="1:8" ht="27" customHeight="1">
      <c r="A5" s="125"/>
      <c r="B5" s="126"/>
      <c r="C5" s="127"/>
      <c r="D5" s="127"/>
      <c r="E5" s="128"/>
      <c r="F5" s="129"/>
      <c r="G5" s="129"/>
      <c r="H5" s="129"/>
    </row>
    <row r="6" spans="1:8" ht="27" customHeight="1">
      <c r="A6" s="125"/>
      <c r="B6" s="126"/>
      <c r="C6" s="127"/>
      <c r="D6" s="127"/>
      <c r="E6" s="128"/>
      <c r="F6" s="129"/>
      <c r="G6" s="129"/>
      <c r="H6" s="129"/>
    </row>
    <row r="7" spans="1:8" ht="27" customHeight="1">
      <c r="A7" s="125"/>
      <c r="B7" s="126"/>
      <c r="C7" s="127"/>
      <c r="D7" s="127"/>
      <c r="E7" s="128"/>
      <c r="F7" s="129"/>
      <c r="G7" s="129"/>
      <c r="H7" s="129"/>
    </row>
    <row r="8" spans="1:8" ht="27" customHeight="1">
      <c r="A8" s="125"/>
      <c r="B8" s="126"/>
      <c r="C8" s="127"/>
      <c r="D8" s="127"/>
      <c r="E8" s="128"/>
      <c r="F8" s="129"/>
      <c r="G8" s="129"/>
      <c r="H8" s="129"/>
    </row>
    <row r="9" spans="1:8" ht="27" customHeight="1">
      <c r="A9" s="125"/>
      <c r="B9" s="131"/>
      <c r="C9" s="127"/>
      <c r="D9" s="127"/>
      <c r="E9" s="146"/>
      <c r="F9" s="130"/>
      <c r="G9" s="129"/>
      <c r="H9" s="130"/>
    </row>
    <row r="10" spans="1:8" ht="27" customHeight="1">
      <c r="A10" s="125"/>
      <c r="B10" s="131"/>
      <c r="C10" s="127"/>
      <c r="D10" s="127"/>
      <c r="E10" s="128"/>
      <c r="F10" s="150"/>
      <c r="G10" s="129"/>
      <c r="H10" s="150"/>
    </row>
    <row r="11" spans="1:8" ht="27" customHeight="1">
      <c r="A11" s="125"/>
      <c r="B11" s="131"/>
      <c r="C11" s="127"/>
      <c r="D11" s="127"/>
      <c r="E11" s="128"/>
      <c r="F11" s="150"/>
      <c r="G11" s="129"/>
      <c r="H11" s="150"/>
    </row>
    <row r="12" spans="1:8" ht="27" customHeight="1">
      <c r="A12" s="125"/>
      <c r="B12" s="131"/>
      <c r="C12" s="127"/>
      <c r="D12" s="127"/>
      <c r="E12" s="128"/>
      <c r="F12" s="130"/>
      <c r="G12" s="129"/>
      <c r="H12" s="130"/>
    </row>
    <row r="13" spans="1:8" ht="27" customHeight="1">
      <c r="A13" s="125"/>
      <c r="B13" s="131"/>
      <c r="C13" s="127"/>
      <c r="D13" s="127"/>
      <c r="E13" s="128"/>
      <c r="F13" s="129"/>
      <c r="G13" s="129"/>
      <c r="H13" s="129"/>
    </row>
    <row r="14" spans="1:8" ht="27" customHeight="1">
      <c r="A14" s="125"/>
      <c r="B14" s="131"/>
      <c r="C14" s="127"/>
      <c r="D14" s="127"/>
      <c r="E14" s="128"/>
      <c r="F14" s="129"/>
      <c r="G14" s="129"/>
      <c r="H14" s="129"/>
    </row>
    <row r="15" spans="1:8" ht="27" customHeight="1">
      <c r="A15" s="125"/>
      <c r="B15" s="131"/>
      <c r="C15" s="127"/>
      <c r="D15" s="127"/>
      <c r="E15" s="128"/>
      <c r="F15" s="129"/>
      <c r="G15" s="129"/>
      <c r="H15" s="129"/>
    </row>
    <row r="16" spans="1:8" ht="27" customHeight="1">
      <c r="A16" s="125"/>
      <c r="B16" s="131"/>
      <c r="C16" s="127"/>
      <c r="D16" s="127"/>
      <c r="E16" s="128"/>
      <c r="F16" s="129"/>
      <c r="G16" s="129"/>
      <c r="H16" s="129"/>
    </row>
    <row r="17" spans="1:8" ht="27" customHeight="1">
      <c r="A17" s="125"/>
      <c r="B17" s="131"/>
      <c r="C17" s="127"/>
      <c r="D17" s="127"/>
      <c r="E17" s="128"/>
      <c r="F17" s="130"/>
      <c r="G17" s="129"/>
      <c r="H17" s="130"/>
    </row>
    <row r="18" spans="1:8" ht="27" customHeight="1">
      <c r="A18" s="125"/>
      <c r="B18" s="131"/>
      <c r="C18" s="127"/>
      <c r="D18" s="127"/>
      <c r="E18" s="128"/>
      <c r="F18" s="129"/>
      <c r="G18" s="129"/>
      <c r="H18" s="129"/>
    </row>
    <row r="32" spans="1:8">
      <c r="C32" s="135"/>
    </row>
  </sheetData>
  <mergeCells count="2">
    <mergeCell ref="A1:H1"/>
    <mergeCell ref="A2:H2"/>
  </mergeCells>
  <pageMargins left="0.75" right="0.75" top="0.5" bottom="0" header="0.5" footer="0.5"/>
  <pageSetup orientation="landscape" horizontalDpi="4294967293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>
  <sheetPr>
    <tabColor indexed="11"/>
  </sheetPr>
  <dimension ref="A1:H35"/>
  <sheetViews>
    <sheetView showGridLines="0" zoomScale="85" workbookViewId="0">
      <selection activeCell="A4" sqref="A4:H10"/>
    </sheetView>
  </sheetViews>
  <sheetFormatPr defaultRowHeight="12.75"/>
  <cols>
    <col min="1" max="1" width="11.140625" customWidth="1"/>
    <col min="2" max="2" width="15.42578125" customWidth="1"/>
    <col min="3" max="4" width="12.7109375" customWidth="1"/>
    <col min="5" max="5" width="5.42578125" customWidth="1"/>
    <col min="6" max="6" width="30.7109375" customWidth="1"/>
    <col min="7" max="7" width="3.7109375" customWidth="1"/>
    <col min="8" max="8" width="30.7109375" customWidth="1"/>
    <col min="257" max="257" width="11.140625" customWidth="1"/>
    <col min="258" max="258" width="15.42578125" customWidth="1"/>
    <col min="259" max="260" width="12.7109375" customWidth="1"/>
    <col min="261" max="261" width="5.42578125" customWidth="1"/>
    <col min="262" max="262" width="30.7109375" customWidth="1"/>
    <col min="263" max="263" width="3.7109375" customWidth="1"/>
    <col min="264" max="264" width="30.7109375" customWidth="1"/>
    <col min="513" max="513" width="11.140625" customWidth="1"/>
    <col min="514" max="514" width="15.42578125" customWidth="1"/>
    <col min="515" max="516" width="12.7109375" customWidth="1"/>
    <col min="517" max="517" width="5.42578125" customWidth="1"/>
    <col min="518" max="518" width="30.7109375" customWidth="1"/>
    <col min="519" max="519" width="3.7109375" customWidth="1"/>
    <col min="520" max="520" width="30.7109375" customWidth="1"/>
    <col min="769" max="769" width="11.140625" customWidth="1"/>
    <col min="770" max="770" width="15.42578125" customWidth="1"/>
    <col min="771" max="772" width="12.7109375" customWidth="1"/>
    <col min="773" max="773" width="5.42578125" customWidth="1"/>
    <col min="774" max="774" width="30.7109375" customWidth="1"/>
    <col min="775" max="775" width="3.7109375" customWidth="1"/>
    <col min="776" max="776" width="30.7109375" customWidth="1"/>
    <col min="1025" max="1025" width="11.140625" customWidth="1"/>
    <col min="1026" max="1026" width="15.42578125" customWidth="1"/>
    <col min="1027" max="1028" width="12.7109375" customWidth="1"/>
    <col min="1029" max="1029" width="5.42578125" customWidth="1"/>
    <col min="1030" max="1030" width="30.7109375" customWidth="1"/>
    <col min="1031" max="1031" width="3.7109375" customWidth="1"/>
    <col min="1032" max="1032" width="30.7109375" customWidth="1"/>
    <col min="1281" max="1281" width="11.140625" customWidth="1"/>
    <col min="1282" max="1282" width="15.42578125" customWidth="1"/>
    <col min="1283" max="1284" width="12.7109375" customWidth="1"/>
    <col min="1285" max="1285" width="5.42578125" customWidth="1"/>
    <col min="1286" max="1286" width="30.7109375" customWidth="1"/>
    <col min="1287" max="1287" width="3.7109375" customWidth="1"/>
    <col min="1288" max="1288" width="30.7109375" customWidth="1"/>
    <col min="1537" max="1537" width="11.140625" customWidth="1"/>
    <col min="1538" max="1538" width="15.42578125" customWidth="1"/>
    <col min="1539" max="1540" width="12.7109375" customWidth="1"/>
    <col min="1541" max="1541" width="5.42578125" customWidth="1"/>
    <col min="1542" max="1542" width="30.7109375" customWidth="1"/>
    <col min="1543" max="1543" width="3.7109375" customWidth="1"/>
    <col min="1544" max="1544" width="30.7109375" customWidth="1"/>
    <col min="1793" max="1793" width="11.140625" customWidth="1"/>
    <col min="1794" max="1794" width="15.42578125" customWidth="1"/>
    <col min="1795" max="1796" width="12.7109375" customWidth="1"/>
    <col min="1797" max="1797" width="5.42578125" customWidth="1"/>
    <col min="1798" max="1798" width="30.7109375" customWidth="1"/>
    <col min="1799" max="1799" width="3.7109375" customWidth="1"/>
    <col min="1800" max="1800" width="30.7109375" customWidth="1"/>
    <col min="2049" max="2049" width="11.140625" customWidth="1"/>
    <col min="2050" max="2050" width="15.42578125" customWidth="1"/>
    <col min="2051" max="2052" width="12.7109375" customWidth="1"/>
    <col min="2053" max="2053" width="5.42578125" customWidth="1"/>
    <col min="2054" max="2054" width="30.7109375" customWidth="1"/>
    <col min="2055" max="2055" width="3.7109375" customWidth="1"/>
    <col min="2056" max="2056" width="30.7109375" customWidth="1"/>
    <col min="2305" max="2305" width="11.140625" customWidth="1"/>
    <col min="2306" max="2306" width="15.42578125" customWidth="1"/>
    <col min="2307" max="2308" width="12.7109375" customWidth="1"/>
    <col min="2309" max="2309" width="5.42578125" customWidth="1"/>
    <col min="2310" max="2310" width="30.7109375" customWidth="1"/>
    <col min="2311" max="2311" width="3.7109375" customWidth="1"/>
    <col min="2312" max="2312" width="30.7109375" customWidth="1"/>
    <col min="2561" max="2561" width="11.140625" customWidth="1"/>
    <col min="2562" max="2562" width="15.42578125" customWidth="1"/>
    <col min="2563" max="2564" width="12.7109375" customWidth="1"/>
    <col min="2565" max="2565" width="5.42578125" customWidth="1"/>
    <col min="2566" max="2566" width="30.7109375" customWidth="1"/>
    <col min="2567" max="2567" width="3.7109375" customWidth="1"/>
    <col min="2568" max="2568" width="30.7109375" customWidth="1"/>
    <col min="2817" max="2817" width="11.140625" customWidth="1"/>
    <col min="2818" max="2818" width="15.42578125" customWidth="1"/>
    <col min="2819" max="2820" width="12.7109375" customWidth="1"/>
    <col min="2821" max="2821" width="5.42578125" customWidth="1"/>
    <col min="2822" max="2822" width="30.7109375" customWidth="1"/>
    <col min="2823" max="2823" width="3.7109375" customWidth="1"/>
    <col min="2824" max="2824" width="30.7109375" customWidth="1"/>
    <col min="3073" max="3073" width="11.140625" customWidth="1"/>
    <col min="3074" max="3074" width="15.42578125" customWidth="1"/>
    <col min="3075" max="3076" width="12.7109375" customWidth="1"/>
    <col min="3077" max="3077" width="5.42578125" customWidth="1"/>
    <col min="3078" max="3078" width="30.7109375" customWidth="1"/>
    <col min="3079" max="3079" width="3.7109375" customWidth="1"/>
    <col min="3080" max="3080" width="30.7109375" customWidth="1"/>
    <col min="3329" max="3329" width="11.140625" customWidth="1"/>
    <col min="3330" max="3330" width="15.42578125" customWidth="1"/>
    <col min="3331" max="3332" width="12.7109375" customWidth="1"/>
    <col min="3333" max="3333" width="5.42578125" customWidth="1"/>
    <col min="3334" max="3334" width="30.7109375" customWidth="1"/>
    <col min="3335" max="3335" width="3.7109375" customWidth="1"/>
    <col min="3336" max="3336" width="30.7109375" customWidth="1"/>
    <col min="3585" max="3585" width="11.140625" customWidth="1"/>
    <col min="3586" max="3586" width="15.42578125" customWidth="1"/>
    <col min="3587" max="3588" width="12.7109375" customWidth="1"/>
    <col min="3589" max="3589" width="5.42578125" customWidth="1"/>
    <col min="3590" max="3590" width="30.7109375" customWidth="1"/>
    <col min="3591" max="3591" width="3.7109375" customWidth="1"/>
    <col min="3592" max="3592" width="30.7109375" customWidth="1"/>
    <col min="3841" max="3841" width="11.140625" customWidth="1"/>
    <col min="3842" max="3842" width="15.42578125" customWidth="1"/>
    <col min="3843" max="3844" width="12.7109375" customWidth="1"/>
    <col min="3845" max="3845" width="5.42578125" customWidth="1"/>
    <col min="3846" max="3846" width="30.7109375" customWidth="1"/>
    <col min="3847" max="3847" width="3.7109375" customWidth="1"/>
    <col min="3848" max="3848" width="30.7109375" customWidth="1"/>
    <col min="4097" max="4097" width="11.140625" customWidth="1"/>
    <col min="4098" max="4098" width="15.42578125" customWidth="1"/>
    <col min="4099" max="4100" width="12.7109375" customWidth="1"/>
    <col min="4101" max="4101" width="5.42578125" customWidth="1"/>
    <col min="4102" max="4102" width="30.7109375" customWidth="1"/>
    <col min="4103" max="4103" width="3.7109375" customWidth="1"/>
    <col min="4104" max="4104" width="30.7109375" customWidth="1"/>
    <col min="4353" max="4353" width="11.140625" customWidth="1"/>
    <col min="4354" max="4354" width="15.42578125" customWidth="1"/>
    <col min="4355" max="4356" width="12.7109375" customWidth="1"/>
    <col min="4357" max="4357" width="5.42578125" customWidth="1"/>
    <col min="4358" max="4358" width="30.7109375" customWidth="1"/>
    <col min="4359" max="4359" width="3.7109375" customWidth="1"/>
    <col min="4360" max="4360" width="30.7109375" customWidth="1"/>
    <col min="4609" max="4609" width="11.140625" customWidth="1"/>
    <col min="4610" max="4610" width="15.42578125" customWidth="1"/>
    <col min="4611" max="4612" width="12.7109375" customWidth="1"/>
    <col min="4613" max="4613" width="5.42578125" customWidth="1"/>
    <col min="4614" max="4614" width="30.7109375" customWidth="1"/>
    <col min="4615" max="4615" width="3.7109375" customWidth="1"/>
    <col min="4616" max="4616" width="30.7109375" customWidth="1"/>
    <col min="4865" max="4865" width="11.140625" customWidth="1"/>
    <col min="4866" max="4866" width="15.42578125" customWidth="1"/>
    <col min="4867" max="4868" width="12.7109375" customWidth="1"/>
    <col min="4869" max="4869" width="5.42578125" customWidth="1"/>
    <col min="4870" max="4870" width="30.7109375" customWidth="1"/>
    <col min="4871" max="4871" width="3.7109375" customWidth="1"/>
    <col min="4872" max="4872" width="30.7109375" customWidth="1"/>
    <col min="5121" max="5121" width="11.140625" customWidth="1"/>
    <col min="5122" max="5122" width="15.42578125" customWidth="1"/>
    <col min="5123" max="5124" width="12.7109375" customWidth="1"/>
    <col min="5125" max="5125" width="5.42578125" customWidth="1"/>
    <col min="5126" max="5126" width="30.7109375" customWidth="1"/>
    <col min="5127" max="5127" width="3.7109375" customWidth="1"/>
    <col min="5128" max="5128" width="30.7109375" customWidth="1"/>
    <col min="5377" max="5377" width="11.140625" customWidth="1"/>
    <col min="5378" max="5378" width="15.42578125" customWidth="1"/>
    <col min="5379" max="5380" width="12.7109375" customWidth="1"/>
    <col min="5381" max="5381" width="5.42578125" customWidth="1"/>
    <col min="5382" max="5382" width="30.7109375" customWidth="1"/>
    <col min="5383" max="5383" width="3.7109375" customWidth="1"/>
    <col min="5384" max="5384" width="30.7109375" customWidth="1"/>
    <col min="5633" max="5633" width="11.140625" customWidth="1"/>
    <col min="5634" max="5634" width="15.42578125" customWidth="1"/>
    <col min="5635" max="5636" width="12.7109375" customWidth="1"/>
    <col min="5637" max="5637" width="5.42578125" customWidth="1"/>
    <col min="5638" max="5638" width="30.7109375" customWidth="1"/>
    <col min="5639" max="5639" width="3.7109375" customWidth="1"/>
    <col min="5640" max="5640" width="30.7109375" customWidth="1"/>
    <col min="5889" max="5889" width="11.140625" customWidth="1"/>
    <col min="5890" max="5890" width="15.42578125" customWidth="1"/>
    <col min="5891" max="5892" width="12.7109375" customWidth="1"/>
    <col min="5893" max="5893" width="5.42578125" customWidth="1"/>
    <col min="5894" max="5894" width="30.7109375" customWidth="1"/>
    <col min="5895" max="5895" width="3.7109375" customWidth="1"/>
    <col min="5896" max="5896" width="30.7109375" customWidth="1"/>
    <col min="6145" max="6145" width="11.140625" customWidth="1"/>
    <col min="6146" max="6146" width="15.42578125" customWidth="1"/>
    <col min="6147" max="6148" width="12.7109375" customWidth="1"/>
    <col min="6149" max="6149" width="5.42578125" customWidth="1"/>
    <col min="6150" max="6150" width="30.7109375" customWidth="1"/>
    <col min="6151" max="6151" width="3.7109375" customWidth="1"/>
    <col min="6152" max="6152" width="30.7109375" customWidth="1"/>
    <col min="6401" max="6401" width="11.140625" customWidth="1"/>
    <col min="6402" max="6402" width="15.42578125" customWidth="1"/>
    <col min="6403" max="6404" width="12.7109375" customWidth="1"/>
    <col min="6405" max="6405" width="5.42578125" customWidth="1"/>
    <col min="6406" max="6406" width="30.7109375" customWidth="1"/>
    <col min="6407" max="6407" width="3.7109375" customWidth="1"/>
    <col min="6408" max="6408" width="30.7109375" customWidth="1"/>
    <col min="6657" max="6657" width="11.140625" customWidth="1"/>
    <col min="6658" max="6658" width="15.42578125" customWidth="1"/>
    <col min="6659" max="6660" width="12.7109375" customWidth="1"/>
    <col min="6661" max="6661" width="5.42578125" customWidth="1"/>
    <col min="6662" max="6662" width="30.7109375" customWidth="1"/>
    <col min="6663" max="6663" width="3.7109375" customWidth="1"/>
    <col min="6664" max="6664" width="30.7109375" customWidth="1"/>
    <col min="6913" max="6913" width="11.140625" customWidth="1"/>
    <col min="6914" max="6914" width="15.42578125" customWidth="1"/>
    <col min="6915" max="6916" width="12.7109375" customWidth="1"/>
    <col min="6917" max="6917" width="5.42578125" customWidth="1"/>
    <col min="6918" max="6918" width="30.7109375" customWidth="1"/>
    <col min="6919" max="6919" width="3.7109375" customWidth="1"/>
    <col min="6920" max="6920" width="30.7109375" customWidth="1"/>
    <col min="7169" max="7169" width="11.140625" customWidth="1"/>
    <col min="7170" max="7170" width="15.42578125" customWidth="1"/>
    <col min="7171" max="7172" width="12.7109375" customWidth="1"/>
    <col min="7173" max="7173" width="5.42578125" customWidth="1"/>
    <col min="7174" max="7174" width="30.7109375" customWidth="1"/>
    <col min="7175" max="7175" width="3.7109375" customWidth="1"/>
    <col min="7176" max="7176" width="30.7109375" customWidth="1"/>
    <col min="7425" max="7425" width="11.140625" customWidth="1"/>
    <col min="7426" max="7426" width="15.42578125" customWidth="1"/>
    <col min="7427" max="7428" width="12.7109375" customWidth="1"/>
    <col min="7429" max="7429" width="5.42578125" customWidth="1"/>
    <col min="7430" max="7430" width="30.7109375" customWidth="1"/>
    <col min="7431" max="7431" width="3.7109375" customWidth="1"/>
    <col min="7432" max="7432" width="30.7109375" customWidth="1"/>
    <col min="7681" max="7681" width="11.140625" customWidth="1"/>
    <col min="7682" max="7682" width="15.42578125" customWidth="1"/>
    <col min="7683" max="7684" width="12.7109375" customWidth="1"/>
    <col min="7685" max="7685" width="5.42578125" customWidth="1"/>
    <col min="7686" max="7686" width="30.7109375" customWidth="1"/>
    <col min="7687" max="7687" width="3.7109375" customWidth="1"/>
    <col min="7688" max="7688" width="30.7109375" customWidth="1"/>
    <col min="7937" max="7937" width="11.140625" customWidth="1"/>
    <col min="7938" max="7938" width="15.42578125" customWidth="1"/>
    <col min="7939" max="7940" width="12.7109375" customWidth="1"/>
    <col min="7941" max="7941" width="5.42578125" customWidth="1"/>
    <col min="7942" max="7942" width="30.7109375" customWidth="1"/>
    <col min="7943" max="7943" width="3.7109375" customWidth="1"/>
    <col min="7944" max="7944" width="30.7109375" customWidth="1"/>
    <col min="8193" max="8193" width="11.140625" customWidth="1"/>
    <col min="8194" max="8194" width="15.42578125" customWidth="1"/>
    <col min="8195" max="8196" width="12.7109375" customWidth="1"/>
    <col min="8197" max="8197" width="5.42578125" customWidth="1"/>
    <col min="8198" max="8198" width="30.7109375" customWidth="1"/>
    <col min="8199" max="8199" width="3.7109375" customWidth="1"/>
    <col min="8200" max="8200" width="30.7109375" customWidth="1"/>
    <col min="8449" max="8449" width="11.140625" customWidth="1"/>
    <col min="8450" max="8450" width="15.42578125" customWidth="1"/>
    <col min="8451" max="8452" width="12.7109375" customWidth="1"/>
    <col min="8453" max="8453" width="5.42578125" customWidth="1"/>
    <col min="8454" max="8454" width="30.7109375" customWidth="1"/>
    <col min="8455" max="8455" width="3.7109375" customWidth="1"/>
    <col min="8456" max="8456" width="30.7109375" customWidth="1"/>
    <col min="8705" max="8705" width="11.140625" customWidth="1"/>
    <col min="8706" max="8706" width="15.42578125" customWidth="1"/>
    <col min="8707" max="8708" width="12.7109375" customWidth="1"/>
    <col min="8709" max="8709" width="5.42578125" customWidth="1"/>
    <col min="8710" max="8710" width="30.7109375" customWidth="1"/>
    <col min="8711" max="8711" width="3.7109375" customWidth="1"/>
    <col min="8712" max="8712" width="30.7109375" customWidth="1"/>
    <col min="8961" max="8961" width="11.140625" customWidth="1"/>
    <col min="8962" max="8962" width="15.42578125" customWidth="1"/>
    <col min="8963" max="8964" width="12.7109375" customWidth="1"/>
    <col min="8965" max="8965" width="5.42578125" customWidth="1"/>
    <col min="8966" max="8966" width="30.7109375" customWidth="1"/>
    <col min="8967" max="8967" width="3.7109375" customWidth="1"/>
    <col min="8968" max="8968" width="30.7109375" customWidth="1"/>
    <col min="9217" max="9217" width="11.140625" customWidth="1"/>
    <col min="9218" max="9218" width="15.42578125" customWidth="1"/>
    <col min="9219" max="9220" width="12.7109375" customWidth="1"/>
    <col min="9221" max="9221" width="5.42578125" customWidth="1"/>
    <col min="9222" max="9222" width="30.7109375" customWidth="1"/>
    <col min="9223" max="9223" width="3.7109375" customWidth="1"/>
    <col min="9224" max="9224" width="30.7109375" customWidth="1"/>
    <col min="9473" max="9473" width="11.140625" customWidth="1"/>
    <col min="9474" max="9474" width="15.42578125" customWidth="1"/>
    <col min="9475" max="9476" width="12.7109375" customWidth="1"/>
    <col min="9477" max="9477" width="5.42578125" customWidth="1"/>
    <col min="9478" max="9478" width="30.7109375" customWidth="1"/>
    <col min="9479" max="9479" width="3.7109375" customWidth="1"/>
    <col min="9480" max="9480" width="30.7109375" customWidth="1"/>
    <col min="9729" max="9729" width="11.140625" customWidth="1"/>
    <col min="9730" max="9730" width="15.42578125" customWidth="1"/>
    <col min="9731" max="9732" width="12.7109375" customWidth="1"/>
    <col min="9733" max="9733" width="5.42578125" customWidth="1"/>
    <col min="9734" max="9734" width="30.7109375" customWidth="1"/>
    <col min="9735" max="9735" width="3.7109375" customWidth="1"/>
    <col min="9736" max="9736" width="30.7109375" customWidth="1"/>
    <col min="9985" max="9985" width="11.140625" customWidth="1"/>
    <col min="9986" max="9986" width="15.42578125" customWidth="1"/>
    <col min="9987" max="9988" width="12.7109375" customWidth="1"/>
    <col min="9989" max="9989" width="5.42578125" customWidth="1"/>
    <col min="9990" max="9990" width="30.7109375" customWidth="1"/>
    <col min="9991" max="9991" width="3.7109375" customWidth="1"/>
    <col min="9992" max="9992" width="30.7109375" customWidth="1"/>
    <col min="10241" max="10241" width="11.140625" customWidth="1"/>
    <col min="10242" max="10242" width="15.42578125" customWidth="1"/>
    <col min="10243" max="10244" width="12.7109375" customWidth="1"/>
    <col min="10245" max="10245" width="5.42578125" customWidth="1"/>
    <col min="10246" max="10246" width="30.7109375" customWidth="1"/>
    <col min="10247" max="10247" width="3.7109375" customWidth="1"/>
    <col min="10248" max="10248" width="30.7109375" customWidth="1"/>
    <col min="10497" max="10497" width="11.140625" customWidth="1"/>
    <col min="10498" max="10498" width="15.42578125" customWidth="1"/>
    <col min="10499" max="10500" width="12.7109375" customWidth="1"/>
    <col min="10501" max="10501" width="5.42578125" customWidth="1"/>
    <col min="10502" max="10502" width="30.7109375" customWidth="1"/>
    <col min="10503" max="10503" width="3.7109375" customWidth="1"/>
    <col min="10504" max="10504" width="30.7109375" customWidth="1"/>
    <col min="10753" max="10753" width="11.140625" customWidth="1"/>
    <col min="10754" max="10754" width="15.42578125" customWidth="1"/>
    <col min="10755" max="10756" width="12.7109375" customWidth="1"/>
    <col min="10757" max="10757" width="5.42578125" customWidth="1"/>
    <col min="10758" max="10758" width="30.7109375" customWidth="1"/>
    <col min="10759" max="10759" width="3.7109375" customWidth="1"/>
    <col min="10760" max="10760" width="30.7109375" customWidth="1"/>
    <col min="11009" max="11009" width="11.140625" customWidth="1"/>
    <col min="11010" max="11010" width="15.42578125" customWidth="1"/>
    <col min="11011" max="11012" width="12.7109375" customWidth="1"/>
    <col min="11013" max="11013" width="5.42578125" customWidth="1"/>
    <col min="11014" max="11014" width="30.7109375" customWidth="1"/>
    <col min="11015" max="11015" width="3.7109375" customWidth="1"/>
    <col min="11016" max="11016" width="30.7109375" customWidth="1"/>
    <col min="11265" max="11265" width="11.140625" customWidth="1"/>
    <col min="11266" max="11266" width="15.42578125" customWidth="1"/>
    <col min="11267" max="11268" width="12.7109375" customWidth="1"/>
    <col min="11269" max="11269" width="5.42578125" customWidth="1"/>
    <col min="11270" max="11270" width="30.7109375" customWidth="1"/>
    <col min="11271" max="11271" width="3.7109375" customWidth="1"/>
    <col min="11272" max="11272" width="30.7109375" customWidth="1"/>
    <col min="11521" max="11521" width="11.140625" customWidth="1"/>
    <col min="11522" max="11522" width="15.42578125" customWidth="1"/>
    <col min="11523" max="11524" width="12.7109375" customWidth="1"/>
    <col min="11525" max="11525" width="5.42578125" customWidth="1"/>
    <col min="11526" max="11526" width="30.7109375" customWidth="1"/>
    <col min="11527" max="11527" width="3.7109375" customWidth="1"/>
    <col min="11528" max="11528" width="30.7109375" customWidth="1"/>
    <col min="11777" max="11777" width="11.140625" customWidth="1"/>
    <col min="11778" max="11778" width="15.42578125" customWidth="1"/>
    <col min="11779" max="11780" width="12.7109375" customWidth="1"/>
    <col min="11781" max="11781" width="5.42578125" customWidth="1"/>
    <col min="11782" max="11782" width="30.7109375" customWidth="1"/>
    <col min="11783" max="11783" width="3.7109375" customWidth="1"/>
    <col min="11784" max="11784" width="30.7109375" customWidth="1"/>
    <col min="12033" max="12033" width="11.140625" customWidth="1"/>
    <col min="12034" max="12034" width="15.42578125" customWidth="1"/>
    <col min="12035" max="12036" width="12.7109375" customWidth="1"/>
    <col min="12037" max="12037" width="5.42578125" customWidth="1"/>
    <col min="12038" max="12038" width="30.7109375" customWidth="1"/>
    <col min="12039" max="12039" width="3.7109375" customWidth="1"/>
    <col min="12040" max="12040" width="30.7109375" customWidth="1"/>
    <col min="12289" max="12289" width="11.140625" customWidth="1"/>
    <col min="12290" max="12290" width="15.42578125" customWidth="1"/>
    <col min="12291" max="12292" width="12.7109375" customWidth="1"/>
    <col min="12293" max="12293" width="5.42578125" customWidth="1"/>
    <col min="12294" max="12294" width="30.7109375" customWidth="1"/>
    <col min="12295" max="12295" width="3.7109375" customWidth="1"/>
    <col min="12296" max="12296" width="30.7109375" customWidth="1"/>
    <col min="12545" max="12545" width="11.140625" customWidth="1"/>
    <col min="12546" max="12546" width="15.42578125" customWidth="1"/>
    <col min="12547" max="12548" width="12.7109375" customWidth="1"/>
    <col min="12549" max="12549" width="5.42578125" customWidth="1"/>
    <col min="12550" max="12550" width="30.7109375" customWidth="1"/>
    <col min="12551" max="12551" width="3.7109375" customWidth="1"/>
    <col min="12552" max="12552" width="30.7109375" customWidth="1"/>
    <col min="12801" max="12801" width="11.140625" customWidth="1"/>
    <col min="12802" max="12802" width="15.42578125" customWidth="1"/>
    <col min="12803" max="12804" width="12.7109375" customWidth="1"/>
    <col min="12805" max="12805" width="5.42578125" customWidth="1"/>
    <col min="12806" max="12806" width="30.7109375" customWidth="1"/>
    <col min="12807" max="12807" width="3.7109375" customWidth="1"/>
    <col min="12808" max="12808" width="30.7109375" customWidth="1"/>
    <col min="13057" max="13057" width="11.140625" customWidth="1"/>
    <col min="13058" max="13058" width="15.42578125" customWidth="1"/>
    <col min="13059" max="13060" width="12.7109375" customWidth="1"/>
    <col min="13061" max="13061" width="5.42578125" customWidth="1"/>
    <col min="13062" max="13062" width="30.7109375" customWidth="1"/>
    <col min="13063" max="13063" width="3.7109375" customWidth="1"/>
    <col min="13064" max="13064" width="30.7109375" customWidth="1"/>
    <col min="13313" max="13313" width="11.140625" customWidth="1"/>
    <col min="13314" max="13314" width="15.42578125" customWidth="1"/>
    <col min="13315" max="13316" width="12.7109375" customWidth="1"/>
    <col min="13317" max="13317" width="5.42578125" customWidth="1"/>
    <col min="13318" max="13318" width="30.7109375" customWidth="1"/>
    <col min="13319" max="13319" width="3.7109375" customWidth="1"/>
    <col min="13320" max="13320" width="30.7109375" customWidth="1"/>
    <col min="13569" max="13569" width="11.140625" customWidth="1"/>
    <col min="13570" max="13570" width="15.42578125" customWidth="1"/>
    <col min="13571" max="13572" width="12.7109375" customWidth="1"/>
    <col min="13573" max="13573" width="5.42578125" customWidth="1"/>
    <col min="13574" max="13574" width="30.7109375" customWidth="1"/>
    <col min="13575" max="13575" width="3.7109375" customWidth="1"/>
    <col min="13576" max="13576" width="30.7109375" customWidth="1"/>
    <col min="13825" max="13825" width="11.140625" customWidth="1"/>
    <col min="13826" max="13826" width="15.42578125" customWidth="1"/>
    <col min="13827" max="13828" width="12.7109375" customWidth="1"/>
    <col min="13829" max="13829" width="5.42578125" customWidth="1"/>
    <col min="13830" max="13830" width="30.7109375" customWidth="1"/>
    <col min="13831" max="13831" width="3.7109375" customWidth="1"/>
    <col min="13832" max="13832" width="30.7109375" customWidth="1"/>
    <col min="14081" max="14081" width="11.140625" customWidth="1"/>
    <col min="14082" max="14082" width="15.42578125" customWidth="1"/>
    <col min="14083" max="14084" width="12.7109375" customWidth="1"/>
    <col min="14085" max="14085" width="5.42578125" customWidth="1"/>
    <col min="14086" max="14086" width="30.7109375" customWidth="1"/>
    <col min="14087" max="14087" width="3.7109375" customWidth="1"/>
    <col min="14088" max="14088" width="30.7109375" customWidth="1"/>
    <col min="14337" max="14337" width="11.140625" customWidth="1"/>
    <col min="14338" max="14338" width="15.42578125" customWidth="1"/>
    <col min="14339" max="14340" width="12.7109375" customWidth="1"/>
    <col min="14341" max="14341" width="5.42578125" customWidth="1"/>
    <col min="14342" max="14342" width="30.7109375" customWidth="1"/>
    <col min="14343" max="14343" width="3.7109375" customWidth="1"/>
    <col min="14344" max="14344" width="30.7109375" customWidth="1"/>
    <col min="14593" max="14593" width="11.140625" customWidth="1"/>
    <col min="14594" max="14594" width="15.42578125" customWidth="1"/>
    <col min="14595" max="14596" width="12.7109375" customWidth="1"/>
    <col min="14597" max="14597" width="5.42578125" customWidth="1"/>
    <col min="14598" max="14598" width="30.7109375" customWidth="1"/>
    <col min="14599" max="14599" width="3.7109375" customWidth="1"/>
    <col min="14600" max="14600" width="30.7109375" customWidth="1"/>
    <col min="14849" max="14849" width="11.140625" customWidth="1"/>
    <col min="14850" max="14850" width="15.42578125" customWidth="1"/>
    <col min="14851" max="14852" width="12.7109375" customWidth="1"/>
    <col min="14853" max="14853" width="5.42578125" customWidth="1"/>
    <col min="14854" max="14854" width="30.7109375" customWidth="1"/>
    <col min="14855" max="14855" width="3.7109375" customWidth="1"/>
    <col min="14856" max="14856" width="30.7109375" customWidth="1"/>
    <col min="15105" max="15105" width="11.140625" customWidth="1"/>
    <col min="15106" max="15106" width="15.42578125" customWidth="1"/>
    <col min="15107" max="15108" width="12.7109375" customWidth="1"/>
    <col min="15109" max="15109" width="5.42578125" customWidth="1"/>
    <col min="15110" max="15110" width="30.7109375" customWidth="1"/>
    <col min="15111" max="15111" width="3.7109375" customWidth="1"/>
    <col min="15112" max="15112" width="30.7109375" customWidth="1"/>
    <col min="15361" max="15361" width="11.140625" customWidth="1"/>
    <col min="15362" max="15362" width="15.42578125" customWidth="1"/>
    <col min="15363" max="15364" width="12.7109375" customWidth="1"/>
    <col min="15365" max="15365" width="5.42578125" customWidth="1"/>
    <col min="15366" max="15366" width="30.7109375" customWidth="1"/>
    <col min="15367" max="15367" width="3.7109375" customWidth="1"/>
    <col min="15368" max="15368" width="30.7109375" customWidth="1"/>
    <col min="15617" max="15617" width="11.140625" customWidth="1"/>
    <col min="15618" max="15618" width="15.42578125" customWidth="1"/>
    <col min="15619" max="15620" width="12.7109375" customWidth="1"/>
    <col min="15621" max="15621" width="5.42578125" customWidth="1"/>
    <col min="15622" max="15622" width="30.7109375" customWidth="1"/>
    <col min="15623" max="15623" width="3.7109375" customWidth="1"/>
    <col min="15624" max="15624" width="30.7109375" customWidth="1"/>
    <col min="15873" max="15873" width="11.140625" customWidth="1"/>
    <col min="15874" max="15874" width="15.42578125" customWidth="1"/>
    <col min="15875" max="15876" width="12.7109375" customWidth="1"/>
    <col min="15877" max="15877" width="5.42578125" customWidth="1"/>
    <col min="15878" max="15878" width="30.7109375" customWidth="1"/>
    <col min="15879" max="15879" width="3.7109375" customWidth="1"/>
    <col min="15880" max="15880" width="30.7109375" customWidth="1"/>
    <col min="16129" max="16129" width="11.140625" customWidth="1"/>
    <col min="16130" max="16130" width="15.42578125" customWidth="1"/>
    <col min="16131" max="16132" width="12.7109375" customWidth="1"/>
    <col min="16133" max="16133" width="5.42578125" customWidth="1"/>
    <col min="16134" max="16134" width="30.7109375" customWidth="1"/>
    <col min="16135" max="16135" width="3.7109375" customWidth="1"/>
    <col min="16136" max="16136" width="30.7109375" customWidth="1"/>
  </cols>
  <sheetData>
    <row r="1" spans="1:8" ht="134.25" customHeight="1">
      <c r="A1" s="262"/>
      <c r="B1" s="236"/>
      <c r="C1" s="236"/>
      <c r="D1" s="236"/>
      <c r="E1" s="236"/>
      <c r="F1" s="236"/>
      <c r="G1" s="236"/>
      <c r="H1" s="236"/>
    </row>
    <row r="2" spans="1:8" ht="44.25" customHeight="1">
      <c r="A2" s="264" t="s">
        <v>140</v>
      </c>
      <c r="B2" s="264"/>
      <c r="C2" s="264"/>
      <c r="D2" s="264"/>
      <c r="E2" s="264"/>
      <c r="F2" s="264"/>
      <c r="G2" s="264"/>
      <c r="H2" s="264"/>
    </row>
    <row r="3" spans="1:8" ht="39.75" customHeight="1">
      <c r="A3" s="124" t="s">
        <v>127</v>
      </c>
      <c r="B3" s="124" t="s">
        <v>3</v>
      </c>
      <c r="C3" s="124" t="s">
        <v>4</v>
      </c>
      <c r="D3" s="124" t="s">
        <v>5</v>
      </c>
      <c r="E3" s="124" t="s">
        <v>128</v>
      </c>
      <c r="F3" s="124" t="s">
        <v>7</v>
      </c>
      <c r="G3" s="124"/>
      <c r="H3" s="124" t="s">
        <v>8</v>
      </c>
    </row>
    <row r="4" spans="1:8" ht="39.75" customHeight="1">
      <c r="A4" s="125"/>
      <c r="B4" s="131"/>
      <c r="C4" s="127"/>
      <c r="D4" s="127"/>
      <c r="E4" s="128"/>
      <c r="F4" s="129"/>
      <c r="G4" s="129"/>
      <c r="H4" s="129"/>
    </row>
    <row r="5" spans="1:8" ht="39.75" customHeight="1">
      <c r="A5" s="125"/>
      <c r="B5" s="126"/>
      <c r="C5" s="133"/>
      <c r="D5" s="133"/>
      <c r="E5" s="146"/>
      <c r="F5" s="130"/>
      <c r="G5" s="130"/>
      <c r="H5" s="130"/>
    </row>
    <row r="6" spans="1:8" ht="39.75" customHeight="1">
      <c r="A6" s="125"/>
      <c r="B6" s="126"/>
      <c r="C6" s="127"/>
      <c r="D6" s="127"/>
      <c r="E6" s="128"/>
      <c r="F6" s="129"/>
      <c r="G6" s="129"/>
      <c r="H6" s="129"/>
    </row>
    <row r="7" spans="1:8" ht="39.75" customHeight="1">
      <c r="A7" s="136"/>
      <c r="B7" s="126"/>
      <c r="C7" s="127"/>
      <c r="D7" s="127"/>
      <c r="E7" s="146"/>
      <c r="F7" s="130"/>
      <c r="G7" s="130"/>
      <c r="H7" s="129"/>
    </row>
    <row r="8" spans="1:8" ht="39.75" customHeight="1">
      <c r="A8" s="125"/>
      <c r="B8" s="131"/>
      <c r="C8" s="127"/>
      <c r="D8" s="127"/>
      <c r="E8" s="146"/>
      <c r="F8" s="129"/>
      <c r="G8" s="129"/>
      <c r="H8" s="129"/>
    </row>
    <row r="9" spans="1:8" ht="39.75" customHeight="1">
      <c r="A9" s="125"/>
      <c r="B9" s="131"/>
      <c r="C9" s="127"/>
      <c r="D9" s="127"/>
      <c r="E9" s="128"/>
      <c r="F9" s="129"/>
      <c r="G9" s="129"/>
      <c r="H9" s="129"/>
    </row>
    <row r="10" spans="1:8" ht="39.75" customHeight="1">
      <c r="A10" s="125"/>
      <c r="B10" s="131"/>
      <c r="C10" s="127"/>
      <c r="D10" s="127"/>
      <c r="E10" s="128"/>
      <c r="F10" s="129"/>
      <c r="G10" s="129"/>
      <c r="H10" s="129"/>
    </row>
    <row r="35" spans="3:3">
      <c r="C35" s="135"/>
    </row>
  </sheetData>
  <mergeCells count="2">
    <mergeCell ref="A1:H1"/>
    <mergeCell ref="A2:H2"/>
  </mergeCells>
  <pageMargins left="0.75" right="0.75" top="1" bottom="0.25" header="0.5" footer="0.5"/>
  <pageSetup orientation="landscape" horizontalDpi="4294967293" verticalDpi="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>
  <dimension ref="A1:S119"/>
  <sheetViews>
    <sheetView showGridLines="0" zoomScale="70" zoomScaleNormal="70" workbookViewId="0">
      <pane ySplit="3" topLeftCell="A41" activePane="bottomLeft" state="frozen"/>
      <selection activeCell="C4" sqref="C4"/>
      <selection pane="bottomLeft" activeCell="F76" sqref="F76"/>
    </sheetView>
  </sheetViews>
  <sheetFormatPr defaultRowHeight="15.75"/>
  <cols>
    <col min="1" max="1" width="4" style="1" customWidth="1"/>
    <col min="2" max="2" width="5.140625" style="1" customWidth="1"/>
    <col min="3" max="4" width="10.28515625" style="1" bestFit="1" customWidth="1"/>
    <col min="5" max="5" width="9.5703125" style="1" customWidth="1"/>
    <col min="6" max="6" width="5.7109375" style="92" customWidth="1"/>
    <col min="7" max="7" width="21.5703125" style="46" customWidth="1"/>
    <col min="8" max="8" width="2.7109375" style="1" customWidth="1"/>
    <col min="9" max="9" width="25.5703125" style="47" customWidth="1"/>
    <col min="10" max="10" width="12.7109375" style="48" customWidth="1"/>
    <col min="11" max="11" width="3.28515625" style="2" customWidth="1"/>
    <col min="12" max="13" width="9.140625" style="2"/>
    <col min="14" max="14" width="9.7109375" style="2" customWidth="1"/>
    <col min="15" max="15" width="9.85546875" style="2" customWidth="1"/>
    <col min="16" max="16" width="10.7109375" style="2" customWidth="1"/>
    <col min="17" max="24" width="9.140625" style="2"/>
    <col min="25" max="25" width="12.7109375" style="2" customWidth="1"/>
    <col min="26" max="26" width="10.140625" style="2" customWidth="1"/>
    <col min="27" max="27" width="12.42578125" style="2" customWidth="1"/>
    <col min="28" max="30" width="14.7109375" style="2" customWidth="1"/>
    <col min="31" max="31" width="10.85546875" style="2" customWidth="1"/>
    <col min="32" max="32" width="11.42578125" style="2" customWidth="1"/>
    <col min="33" max="33" width="10.28515625" style="2" customWidth="1"/>
    <col min="34" max="38" width="9.140625" style="2"/>
    <col min="39" max="39" width="10.140625" style="2" customWidth="1"/>
    <col min="40" max="41" width="9.140625" style="2"/>
    <col min="42" max="42" width="11.42578125" style="2" customWidth="1"/>
    <col min="43" max="46" width="9.140625" style="2"/>
    <col min="47" max="47" width="11.5703125" style="2" customWidth="1"/>
    <col min="48" max="16384" width="9.140625" style="2"/>
  </cols>
  <sheetData>
    <row r="1" spans="1:19" ht="23.25">
      <c r="A1" s="231">
        <v>2013</v>
      </c>
      <c r="B1" s="231"/>
      <c r="C1" s="231"/>
      <c r="D1" s="231"/>
      <c r="E1" s="231"/>
      <c r="F1" s="231"/>
      <c r="G1" s="231"/>
      <c r="H1" s="231"/>
      <c r="I1" s="232"/>
      <c r="J1" s="231"/>
      <c r="L1" s="3"/>
      <c r="M1" s="4"/>
      <c r="O1" s="5"/>
      <c r="P1" s="4"/>
      <c r="R1" s="5"/>
      <c r="S1" s="4"/>
    </row>
    <row r="2" spans="1:19" ht="23.25" customHeight="1">
      <c r="A2" s="231" t="s">
        <v>45</v>
      </c>
      <c r="B2" s="231"/>
      <c r="C2" s="231"/>
      <c r="D2" s="231"/>
      <c r="E2" s="231"/>
      <c r="F2" s="231"/>
      <c r="G2" s="231"/>
      <c r="H2" s="231"/>
      <c r="I2" s="232"/>
      <c r="J2" s="231"/>
      <c r="L2" s="3"/>
      <c r="M2" s="4"/>
      <c r="O2" s="5"/>
      <c r="P2" s="4"/>
      <c r="R2" s="5"/>
      <c r="S2" s="4"/>
    </row>
    <row r="3" spans="1:19" s="12" customFormat="1" ht="67.5" customHeight="1" thickBot="1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97" t="s">
        <v>6</v>
      </c>
      <c r="G3" s="7" t="s">
        <v>7</v>
      </c>
      <c r="H3" s="7"/>
      <c r="I3" s="9" t="s">
        <v>8</v>
      </c>
      <c r="J3" s="10" t="s">
        <v>44</v>
      </c>
      <c r="L3" s="94"/>
    </row>
    <row r="4" spans="1:19" s="12" customFormat="1" ht="18" customHeight="1">
      <c r="A4" s="14">
        <v>1</v>
      </c>
      <c r="B4" s="15" t="s">
        <v>15</v>
      </c>
      <c r="C4" s="16">
        <v>41628</v>
      </c>
      <c r="D4" s="17">
        <v>0.70833333333333337</v>
      </c>
      <c r="E4" s="17">
        <v>0.76041666666666663</v>
      </c>
      <c r="F4" s="18"/>
      <c r="G4" s="19"/>
      <c r="H4" s="19"/>
      <c r="I4" s="19"/>
      <c r="J4" s="96"/>
      <c r="L4" s="94"/>
    </row>
    <row r="5" spans="1:19" s="28" customFormat="1" ht="18" customHeight="1">
      <c r="A5" s="14">
        <v>2</v>
      </c>
      <c r="B5" s="22" t="s">
        <v>15</v>
      </c>
      <c r="C5" s="23">
        <v>41628</v>
      </c>
      <c r="D5" s="24">
        <v>0.76041666666666663</v>
      </c>
      <c r="E5" s="24">
        <v>0.8125</v>
      </c>
      <c r="F5" s="25"/>
      <c r="G5" s="26"/>
      <c r="H5" s="26"/>
      <c r="I5" s="26"/>
      <c r="J5" s="95"/>
    </row>
    <row r="6" spans="1:19" s="28" customFormat="1" ht="17.25" customHeight="1">
      <c r="A6" s="14">
        <v>3</v>
      </c>
      <c r="B6" s="29" t="s">
        <v>15</v>
      </c>
      <c r="C6" s="30">
        <v>41263</v>
      </c>
      <c r="D6" s="24">
        <v>0.3125</v>
      </c>
      <c r="E6" s="24">
        <v>0.875</v>
      </c>
      <c r="F6" s="31"/>
      <c r="G6" s="32"/>
      <c r="H6" s="32"/>
      <c r="I6" s="32"/>
      <c r="J6" s="93"/>
    </row>
    <row r="7" spans="1:19" s="28" customFormat="1" ht="17.25" customHeight="1">
      <c r="A7" s="14">
        <v>4</v>
      </c>
      <c r="B7" s="34" t="s">
        <v>16</v>
      </c>
      <c r="C7" s="35">
        <v>41629</v>
      </c>
      <c r="D7" s="24">
        <v>0.35416666666666669</v>
      </c>
      <c r="E7" s="24">
        <v>0.41666666666666669</v>
      </c>
      <c r="F7" s="31"/>
      <c r="G7" s="36"/>
      <c r="H7" s="36"/>
      <c r="I7" s="36"/>
      <c r="J7" s="93"/>
      <c r="L7" s="94"/>
    </row>
    <row r="8" spans="1:19" s="28" customFormat="1" ht="17.25" customHeight="1">
      <c r="A8" s="14">
        <v>5</v>
      </c>
      <c r="B8" s="29" t="s">
        <v>16</v>
      </c>
      <c r="C8" s="23">
        <v>41629</v>
      </c>
      <c r="D8" s="37">
        <v>0.41666666666666669</v>
      </c>
      <c r="E8" s="37">
        <v>0.47916666666666669</v>
      </c>
      <c r="F8" s="25"/>
      <c r="G8" s="26"/>
      <c r="H8" s="26"/>
      <c r="I8" s="26"/>
      <c r="J8" s="95"/>
    </row>
    <row r="9" spans="1:19" ht="17.25" customHeight="1">
      <c r="A9" s="14">
        <v>6</v>
      </c>
      <c r="B9" s="29" t="s">
        <v>16</v>
      </c>
      <c r="C9" s="35">
        <v>41629</v>
      </c>
      <c r="D9" s="37">
        <v>0.47916666666666669</v>
      </c>
      <c r="E9" s="37">
        <v>0.54166666666666663</v>
      </c>
      <c r="F9" s="31"/>
      <c r="G9" s="32"/>
      <c r="H9" s="32"/>
      <c r="I9" s="32"/>
      <c r="J9" s="93"/>
      <c r="L9" s="94"/>
    </row>
    <row r="10" spans="1:19" ht="17.25" customHeight="1">
      <c r="A10" s="14">
        <v>7</v>
      </c>
      <c r="B10" s="22" t="s">
        <v>16</v>
      </c>
      <c r="C10" s="23">
        <v>41629</v>
      </c>
      <c r="D10" s="37">
        <v>0.54166666666666663</v>
      </c>
      <c r="E10" s="37">
        <v>0.60416666666666663</v>
      </c>
      <c r="F10" s="38"/>
      <c r="G10" s="26"/>
      <c r="H10" s="26"/>
      <c r="I10" s="26"/>
      <c r="J10" s="93"/>
      <c r="L10" s="28"/>
    </row>
    <row r="11" spans="1:19" ht="17.25" customHeight="1">
      <c r="A11" s="14">
        <v>8</v>
      </c>
      <c r="B11" s="22" t="s">
        <v>16</v>
      </c>
      <c r="C11" s="35">
        <v>41629</v>
      </c>
      <c r="D11" s="37">
        <v>0.60416666666666663</v>
      </c>
      <c r="E11" s="37">
        <v>0.66666666666666663</v>
      </c>
      <c r="F11" s="39"/>
      <c r="G11" s="32"/>
      <c r="H11" s="32"/>
      <c r="I11" s="32"/>
      <c r="J11" s="95"/>
      <c r="L11" s="28"/>
    </row>
    <row r="12" spans="1:19" ht="17.25" customHeight="1">
      <c r="A12" s="14">
        <v>9</v>
      </c>
      <c r="B12" s="29" t="s">
        <v>16</v>
      </c>
      <c r="C12" s="23">
        <v>41629</v>
      </c>
      <c r="D12" s="37">
        <v>0.66666666666666663</v>
      </c>
      <c r="E12" s="37">
        <v>0.72916666666666663</v>
      </c>
      <c r="F12" s="31"/>
      <c r="G12" s="32"/>
      <c r="H12" s="32"/>
      <c r="I12" s="32"/>
      <c r="J12" s="93"/>
      <c r="L12" s="94"/>
    </row>
    <row r="13" spans="1:19" ht="17.25" customHeight="1">
      <c r="A13" s="14">
        <v>10</v>
      </c>
      <c r="B13" s="29" t="s">
        <v>16</v>
      </c>
      <c r="C13" s="35">
        <v>41629</v>
      </c>
      <c r="D13" s="37">
        <v>0.72916666666666663</v>
      </c>
      <c r="E13" s="37">
        <v>0.79166666666666663</v>
      </c>
      <c r="F13" s="31"/>
      <c r="G13" s="26"/>
      <c r="H13" s="26"/>
      <c r="I13" s="26"/>
      <c r="J13" s="93"/>
      <c r="L13" s="28"/>
    </row>
    <row r="14" spans="1:19" ht="17.25" customHeight="1">
      <c r="A14" s="14">
        <v>11</v>
      </c>
      <c r="B14" s="22" t="s">
        <v>16</v>
      </c>
      <c r="C14" s="23">
        <v>41629</v>
      </c>
      <c r="D14" s="37">
        <v>0.79166666666666663</v>
      </c>
      <c r="E14" s="37">
        <v>0.85416666666666663</v>
      </c>
      <c r="F14" s="31"/>
      <c r="G14" s="32"/>
      <c r="H14" s="26"/>
      <c r="I14" s="32"/>
      <c r="J14" s="93"/>
      <c r="L14" s="94"/>
    </row>
    <row r="15" spans="1:19" ht="17.25" customHeight="1">
      <c r="A15" s="14">
        <v>12</v>
      </c>
      <c r="B15" s="29" t="s">
        <v>17</v>
      </c>
      <c r="C15" s="23">
        <v>41630</v>
      </c>
      <c r="D15" s="24">
        <v>0.35416666666666669</v>
      </c>
      <c r="E15" s="24">
        <v>0.41666666666666669</v>
      </c>
      <c r="F15" s="31"/>
      <c r="G15" s="32"/>
      <c r="H15" s="32"/>
      <c r="I15" s="32"/>
      <c r="J15" s="93"/>
      <c r="L15" s="28"/>
    </row>
    <row r="16" spans="1:19" ht="17.25" customHeight="1">
      <c r="A16" s="14">
        <v>13</v>
      </c>
      <c r="B16" s="22" t="s">
        <v>17</v>
      </c>
      <c r="C16" s="23">
        <v>41630</v>
      </c>
      <c r="D16" s="37">
        <v>0.41666666666666669</v>
      </c>
      <c r="E16" s="37">
        <v>0.47916666666666669</v>
      </c>
      <c r="F16" s="25"/>
      <c r="G16" s="26"/>
      <c r="H16" s="26"/>
      <c r="I16" s="32"/>
      <c r="J16" s="93"/>
      <c r="L16" s="28"/>
    </row>
    <row r="17" spans="1:12" ht="17.25" customHeight="1">
      <c r="A17" s="14">
        <v>14</v>
      </c>
      <c r="B17" s="29" t="s">
        <v>17</v>
      </c>
      <c r="C17" s="23">
        <v>41630</v>
      </c>
      <c r="D17" s="37">
        <v>0.47916666666666669</v>
      </c>
      <c r="E17" s="37">
        <v>0.54166666666666663</v>
      </c>
      <c r="F17" s="31"/>
      <c r="G17" s="32"/>
      <c r="H17" s="26"/>
      <c r="I17" s="32"/>
      <c r="J17" s="93"/>
      <c r="L17" s="94"/>
    </row>
    <row r="18" spans="1:12" ht="17.25" customHeight="1">
      <c r="A18" s="14">
        <v>15</v>
      </c>
      <c r="B18" s="22" t="s">
        <v>17</v>
      </c>
      <c r="C18" s="23">
        <v>41630</v>
      </c>
      <c r="D18" s="37">
        <v>0.54166666666666663</v>
      </c>
      <c r="E18" s="37">
        <v>0.60416666666666663</v>
      </c>
      <c r="F18" s="31"/>
      <c r="G18" s="32"/>
      <c r="H18" s="26"/>
      <c r="I18" s="32"/>
      <c r="J18" s="93"/>
      <c r="L18" s="28"/>
    </row>
    <row r="19" spans="1:12" ht="17.25" customHeight="1">
      <c r="A19" s="14">
        <v>16</v>
      </c>
      <c r="B19" s="29" t="s">
        <v>17</v>
      </c>
      <c r="C19" s="23">
        <v>41630</v>
      </c>
      <c r="D19" s="37">
        <v>0.60416666666666663</v>
      </c>
      <c r="E19" s="37">
        <v>0.66666666666666663</v>
      </c>
      <c r="F19" s="31"/>
      <c r="G19" s="32"/>
      <c r="H19" s="26"/>
      <c r="I19" s="32"/>
      <c r="J19" s="95"/>
      <c r="L19" s="94"/>
    </row>
    <row r="20" spans="1:12" ht="17.25" customHeight="1">
      <c r="A20" s="14">
        <v>17</v>
      </c>
      <c r="B20" s="22" t="s">
        <v>17</v>
      </c>
      <c r="C20" s="23">
        <v>41630</v>
      </c>
      <c r="D20" s="37">
        <v>0.66666666666666663</v>
      </c>
      <c r="E20" s="37">
        <v>0.72916666666666663</v>
      </c>
      <c r="F20" s="31"/>
      <c r="G20" s="32"/>
      <c r="H20" s="26"/>
      <c r="I20" s="32"/>
      <c r="J20" s="93"/>
      <c r="L20" s="28"/>
    </row>
    <row r="21" spans="1:12" ht="17.25" customHeight="1">
      <c r="A21" s="14">
        <v>18</v>
      </c>
      <c r="B21" s="29" t="s">
        <v>17</v>
      </c>
      <c r="C21" s="23">
        <v>41630</v>
      </c>
      <c r="D21" s="37">
        <v>0.72916666666666663</v>
      </c>
      <c r="E21" s="37">
        <v>0.79166666666666663</v>
      </c>
      <c r="F21" s="31"/>
      <c r="G21" s="32"/>
      <c r="H21" s="26"/>
      <c r="I21" s="32"/>
      <c r="J21" s="93"/>
      <c r="L21" s="28"/>
    </row>
    <row r="22" spans="1:12" ht="17.25" customHeight="1">
      <c r="A22" s="14">
        <v>19</v>
      </c>
      <c r="B22" s="22" t="s">
        <v>17</v>
      </c>
      <c r="C22" s="23">
        <v>41630</v>
      </c>
      <c r="D22" s="37">
        <v>0.79166666666666663</v>
      </c>
      <c r="E22" s="37">
        <v>0.85416666666666663</v>
      </c>
      <c r="F22" s="31"/>
      <c r="G22" s="32"/>
      <c r="H22" s="26"/>
      <c r="I22" s="32"/>
      <c r="J22" s="93"/>
      <c r="L22" s="94"/>
    </row>
    <row r="23" spans="1:12" ht="17.25" customHeight="1">
      <c r="A23" s="14">
        <v>20</v>
      </c>
      <c r="B23" s="29" t="s">
        <v>18</v>
      </c>
      <c r="C23" s="23">
        <v>41631</v>
      </c>
      <c r="D23" s="24">
        <v>0.35416666666666669</v>
      </c>
      <c r="E23" s="24">
        <v>0.41666666666666669</v>
      </c>
      <c r="F23" s="31"/>
      <c r="G23" s="32"/>
      <c r="H23" s="32"/>
      <c r="I23" s="32"/>
      <c r="J23" s="93"/>
      <c r="L23" s="28"/>
    </row>
    <row r="24" spans="1:12" ht="17.25" customHeight="1">
      <c r="A24" s="14">
        <v>21</v>
      </c>
      <c r="B24" s="29" t="s">
        <v>18</v>
      </c>
      <c r="C24" s="23">
        <v>41631</v>
      </c>
      <c r="D24" s="37">
        <v>0.41666666666666669</v>
      </c>
      <c r="E24" s="37">
        <v>0.47916666666666669</v>
      </c>
      <c r="F24" s="31"/>
      <c r="G24" s="32"/>
      <c r="H24" s="32"/>
      <c r="I24" s="32"/>
      <c r="J24" s="93"/>
      <c r="L24" s="94"/>
    </row>
    <row r="25" spans="1:12" ht="17.25" customHeight="1">
      <c r="A25" s="14">
        <v>22</v>
      </c>
      <c r="B25" s="29" t="s">
        <v>18</v>
      </c>
      <c r="C25" s="23">
        <v>41631</v>
      </c>
      <c r="D25" s="37">
        <v>0.47916666666666669</v>
      </c>
      <c r="E25" s="37">
        <v>0.54166666666666663</v>
      </c>
      <c r="F25" s="31"/>
      <c r="G25" s="32"/>
      <c r="H25" s="32"/>
      <c r="I25" s="32"/>
      <c r="J25" s="93"/>
      <c r="L25" s="28"/>
    </row>
    <row r="26" spans="1:12" ht="17.25" customHeight="1">
      <c r="A26" s="14">
        <v>23</v>
      </c>
      <c r="B26" s="29" t="s">
        <v>18</v>
      </c>
      <c r="C26" s="23">
        <v>41631</v>
      </c>
      <c r="D26" s="37">
        <v>0.54166666666666663</v>
      </c>
      <c r="E26" s="37">
        <v>0.60416666666666663</v>
      </c>
      <c r="F26" s="31"/>
      <c r="G26" s="26"/>
      <c r="H26" s="32"/>
      <c r="I26" s="26"/>
      <c r="J26" s="93"/>
      <c r="L26" s="28"/>
    </row>
    <row r="27" spans="1:12" ht="17.25" customHeight="1">
      <c r="A27" s="14">
        <v>24</v>
      </c>
      <c r="B27" s="29" t="s">
        <v>18</v>
      </c>
      <c r="C27" s="23">
        <v>41631</v>
      </c>
      <c r="D27" s="37">
        <v>0.60416666666666663</v>
      </c>
      <c r="E27" s="37">
        <v>0.66666666666666663</v>
      </c>
      <c r="F27" s="31"/>
      <c r="G27" s="32"/>
      <c r="H27" s="32"/>
      <c r="I27" s="32"/>
      <c r="J27" s="93"/>
      <c r="L27" s="94"/>
    </row>
    <row r="28" spans="1:12" ht="17.25" customHeight="1">
      <c r="A28" s="14">
        <v>25</v>
      </c>
      <c r="B28" s="29" t="s">
        <v>18</v>
      </c>
      <c r="C28" s="23">
        <v>41631</v>
      </c>
      <c r="D28" s="37">
        <v>0.66666666666666663</v>
      </c>
      <c r="E28" s="37">
        <v>0.72916666666666663</v>
      </c>
      <c r="F28" s="31"/>
      <c r="G28" s="32"/>
      <c r="H28" s="32"/>
      <c r="I28" s="32"/>
      <c r="J28" s="93"/>
      <c r="L28" s="28"/>
    </row>
    <row r="29" spans="1:12" ht="17.25" customHeight="1">
      <c r="A29" s="14">
        <v>26</v>
      </c>
      <c r="B29" s="29" t="s">
        <v>18</v>
      </c>
      <c r="C29" s="23">
        <v>41631</v>
      </c>
      <c r="D29" s="37">
        <v>0.72916666666666663</v>
      </c>
      <c r="E29" s="37">
        <v>0.79166666666666663</v>
      </c>
      <c r="F29" s="31"/>
      <c r="G29" s="32"/>
      <c r="H29" s="32"/>
      <c r="I29" s="32"/>
      <c r="J29" s="93"/>
      <c r="L29" s="94"/>
    </row>
    <row r="30" spans="1:12" ht="17.25" customHeight="1">
      <c r="A30" s="14">
        <v>27</v>
      </c>
      <c r="B30" s="29" t="s">
        <v>18</v>
      </c>
      <c r="C30" s="23">
        <v>41631</v>
      </c>
      <c r="D30" s="37">
        <v>0.79166666666666663</v>
      </c>
      <c r="E30" s="37">
        <v>0.85416666666666663</v>
      </c>
      <c r="F30" s="31"/>
      <c r="G30" s="32"/>
      <c r="H30" s="32"/>
      <c r="I30" s="32"/>
      <c r="J30" s="93"/>
      <c r="L30" s="28"/>
    </row>
    <row r="31" spans="1:12" ht="17.25" customHeight="1">
      <c r="A31" s="14">
        <v>28</v>
      </c>
      <c r="B31" s="29" t="s">
        <v>14</v>
      </c>
      <c r="C31" s="30">
        <v>41634</v>
      </c>
      <c r="D31" s="24">
        <v>0.35416666666666669</v>
      </c>
      <c r="E31" s="24">
        <v>0.41666666666666669</v>
      </c>
      <c r="F31" s="31"/>
      <c r="G31" s="40"/>
      <c r="H31" s="32"/>
      <c r="I31" s="40"/>
      <c r="J31" s="93"/>
      <c r="L31" s="28"/>
    </row>
    <row r="32" spans="1:12" ht="17.25" customHeight="1">
      <c r="A32" s="14">
        <v>29</v>
      </c>
      <c r="B32" s="29" t="s">
        <v>14</v>
      </c>
      <c r="C32" s="30">
        <v>41634</v>
      </c>
      <c r="D32" s="37">
        <v>0.41666666666666669</v>
      </c>
      <c r="E32" s="37">
        <v>0.47916666666666669</v>
      </c>
      <c r="F32" s="31"/>
      <c r="G32" s="40"/>
      <c r="H32" s="32"/>
      <c r="I32" s="40"/>
      <c r="J32" s="93"/>
      <c r="L32" s="94"/>
    </row>
    <row r="33" spans="1:12" ht="17.25" customHeight="1">
      <c r="A33" s="14">
        <v>30</v>
      </c>
      <c r="B33" s="29" t="s">
        <v>14</v>
      </c>
      <c r="C33" s="30">
        <v>41634</v>
      </c>
      <c r="D33" s="37">
        <v>0.47916666666666669</v>
      </c>
      <c r="E33" s="37">
        <v>0.54166666666666663</v>
      </c>
      <c r="F33" s="31"/>
      <c r="G33" s="41"/>
      <c r="H33" s="32"/>
      <c r="I33" s="41"/>
      <c r="J33" s="93"/>
      <c r="L33" s="28"/>
    </row>
    <row r="34" spans="1:12" ht="17.25" customHeight="1">
      <c r="A34" s="14">
        <v>31</v>
      </c>
      <c r="B34" s="29" t="s">
        <v>14</v>
      </c>
      <c r="C34" s="30">
        <v>41634</v>
      </c>
      <c r="D34" s="37">
        <v>0.54166666666666663</v>
      </c>
      <c r="E34" s="37">
        <v>0.60416666666666663</v>
      </c>
      <c r="F34" s="31"/>
      <c r="G34" s="49"/>
      <c r="H34" s="32"/>
      <c r="I34" s="41"/>
      <c r="J34" s="93"/>
      <c r="L34" s="94"/>
    </row>
    <row r="35" spans="1:12" ht="17.25" customHeight="1">
      <c r="A35" s="14">
        <v>32</v>
      </c>
      <c r="B35" s="29" t="s">
        <v>14</v>
      </c>
      <c r="C35" s="30">
        <v>41634</v>
      </c>
      <c r="D35" s="37">
        <v>0.60416666666666663</v>
      </c>
      <c r="E35" s="37">
        <v>0.66666666666666663</v>
      </c>
      <c r="F35" s="31"/>
      <c r="G35" s="41"/>
      <c r="H35" s="32"/>
      <c r="I35" s="32"/>
      <c r="J35" s="93"/>
      <c r="L35" s="28"/>
    </row>
    <row r="36" spans="1:12" ht="17.25" customHeight="1">
      <c r="A36" s="14">
        <v>33</v>
      </c>
      <c r="B36" s="29" t="s">
        <v>14</v>
      </c>
      <c r="C36" s="30">
        <v>41634</v>
      </c>
      <c r="D36" s="37">
        <v>0.66666666666666663</v>
      </c>
      <c r="E36" s="37">
        <v>0.72916666666666663</v>
      </c>
      <c r="F36" s="39"/>
      <c r="G36" s="36"/>
      <c r="H36" s="32"/>
      <c r="I36" s="32"/>
      <c r="J36" s="93"/>
      <c r="L36" s="28"/>
    </row>
    <row r="37" spans="1:12" ht="17.25" customHeight="1">
      <c r="A37" s="14">
        <v>34</v>
      </c>
      <c r="B37" s="29" t="s">
        <v>14</v>
      </c>
      <c r="C37" s="30">
        <v>41634</v>
      </c>
      <c r="D37" s="37">
        <v>0.72916666666666663</v>
      </c>
      <c r="E37" s="37">
        <v>0.79166666666666663</v>
      </c>
      <c r="F37" s="31"/>
      <c r="G37" s="32"/>
      <c r="H37" s="26"/>
      <c r="I37" s="32"/>
      <c r="J37" s="93"/>
      <c r="L37" s="94"/>
    </row>
    <row r="38" spans="1:12" ht="17.25" customHeight="1">
      <c r="A38" s="14">
        <v>35</v>
      </c>
      <c r="B38" s="29" t="s">
        <v>14</v>
      </c>
      <c r="C38" s="30">
        <v>41634</v>
      </c>
      <c r="D38" s="37">
        <v>0.79166666666666663</v>
      </c>
      <c r="E38" s="37">
        <v>0.85416666666666663</v>
      </c>
      <c r="F38" s="25"/>
      <c r="G38" s="26"/>
      <c r="H38" s="26"/>
      <c r="I38" s="26"/>
      <c r="J38" s="93"/>
      <c r="L38" s="28"/>
    </row>
    <row r="39" spans="1:12" ht="17.25" customHeight="1">
      <c r="A39" s="14">
        <v>36</v>
      </c>
      <c r="B39" s="29" t="s">
        <v>15</v>
      </c>
      <c r="C39" s="30">
        <v>41635</v>
      </c>
      <c r="D39" s="24">
        <v>0.35416666666666669</v>
      </c>
      <c r="E39" s="24">
        <v>0.41666666666666669</v>
      </c>
      <c r="F39" s="31"/>
      <c r="G39" s="32"/>
      <c r="H39" s="32"/>
      <c r="I39" s="32"/>
      <c r="J39" s="95"/>
      <c r="L39" s="94"/>
    </row>
    <row r="40" spans="1:12" ht="17.25" customHeight="1">
      <c r="A40" s="14">
        <v>37</v>
      </c>
      <c r="B40" s="29" t="s">
        <v>15</v>
      </c>
      <c r="C40" s="30">
        <v>41635</v>
      </c>
      <c r="D40" s="37">
        <v>0.41666666666666669</v>
      </c>
      <c r="E40" s="37">
        <v>0.47916666666666669</v>
      </c>
      <c r="F40" s="31"/>
      <c r="G40" s="32"/>
      <c r="H40" s="32"/>
      <c r="I40" s="32"/>
      <c r="J40" s="93"/>
      <c r="L40" s="28"/>
    </row>
    <row r="41" spans="1:12" ht="17.25" customHeight="1">
      <c r="A41" s="14">
        <v>38</v>
      </c>
      <c r="B41" s="29" t="s">
        <v>15</v>
      </c>
      <c r="C41" s="30">
        <v>41635</v>
      </c>
      <c r="D41" s="37">
        <v>0.47916666666666669</v>
      </c>
      <c r="E41" s="37">
        <v>0.54166666666666663</v>
      </c>
      <c r="F41" s="31"/>
      <c r="G41" s="36"/>
      <c r="H41" s="32"/>
      <c r="I41" s="32"/>
      <c r="J41" s="93"/>
      <c r="L41" s="28"/>
    </row>
    <row r="42" spans="1:12" ht="17.25" customHeight="1">
      <c r="A42" s="14">
        <v>39</v>
      </c>
      <c r="B42" s="29" t="s">
        <v>15</v>
      </c>
      <c r="C42" s="30">
        <v>41635</v>
      </c>
      <c r="D42" s="37">
        <v>0.54166666666666663</v>
      </c>
      <c r="E42" s="37">
        <v>0.60416666666666663</v>
      </c>
      <c r="F42" s="31"/>
      <c r="G42" s="32"/>
      <c r="H42" s="32"/>
      <c r="I42" s="32"/>
      <c r="J42" s="93"/>
      <c r="L42" s="94"/>
    </row>
    <row r="43" spans="1:12" ht="17.25" customHeight="1">
      <c r="A43" s="14">
        <v>40</v>
      </c>
      <c r="B43" s="29" t="s">
        <v>15</v>
      </c>
      <c r="C43" s="30">
        <v>41635</v>
      </c>
      <c r="D43" s="37">
        <v>0.60416666666666663</v>
      </c>
      <c r="E43" s="37">
        <v>0.66666666666666663</v>
      </c>
      <c r="F43" s="31"/>
      <c r="G43" s="40"/>
      <c r="H43" s="40"/>
      <c r="I43" s="40"/>
      <c r="J43" s="93"/>
      <c r="L43" s="28"/>
    </row>
    <row r="44" spans="1:12" ht="17.25" customHeight="1">
      <c r="A44" s="14">
        <v>41</v>
      </c>
      <c r="B44" s="29" t="s">
        <v>15</v>
      </c>
      <c r="C44" s="30">
        <v>41635</v>
      </c>
      <c r="D44" s="37">
        <v>0.66666666666666663</v>
      </c>
      <c r="E44" s="37">
        <v>0.72916666666666663</v>
      </c>
      <c r="F44" s="25"/>
      <c r="G44" s="26"/>
      <c r="H44" s="26"/>
      <c r="I44" s="26"/>
      <c r="J44" s="93"/>
      <c r="L44" s="94"/>
    </row>
    <row r="45" spans="1:12" ht="17.25" customHeight="1">
      <c r="A45" s="14">
        <v>42</v>
      </c>
      <c r="B45" s="29" t="s">
        <v>15</v>
      </c>
      <c r="C45" s="30">
        <v>41635</v>
      </c>
      <c r="D45" s="37">
        <v>0.72916666666666663</v>
      </c>
      <c r="E45" s="37">
        <v>0.79166666666666663</v>
      </c>
      <c r="F45" s="31"/>
      <c r="G45" s="32"/>
      <c r="H45" s="32"/>
      <c r="I45" s="32"/>
      <c r="J45" s="93"/>
      <c r="L45" s="28"/>
    </row>
    <row r="46" spans="1:12" ht="17.25" customHeight="1">
      <c r="A46" s="14">
        <v>43</v>
      </c>
      <c r="B46" s="29" t="s">
        <v>15</v>
      </c>
      <c r="C46" s="30">
        <v>41635</v>
      </c>
      <c r="D46" s="37">
        <v>0.79166666666666663</v>
      </c>
      <c r="E46" s="37">
        <v>0.85416666666666663</v>
      </c>
      <c r="F46" s="31"/>
      <c r="G46" s="32"/>
      <c r="H46" s="32"/>
      <c r="I46" s="32"/>
      <c r="J46" s="93"/>
      <c r="L46" s="28"/>
    </row>
    <row r="47" spans="1:12" ht="17.25" customHeight="1">
      <c r="A47" s="14">
        <v>44</v>
      </c>
      <c r="B47" s="29" t="s">
        <v>16</v>
      </c>
      <c r="C47" s="30">
        <v>41636</v>
      </c>
      <c r="D47" s="24">
        <v>0.35416666666666669</v>
      </c>
      <c r="E47" s="24">
        <v>0.41666666666666669</v>
      </c>
      <c r="F47" s="31"/>
      <c r="G47" s="41"/>
      <c r="H47" s="32"/>
      <c r="I47" s="41"/>
      <c r="J47" s="95"/>
      <c r="L47" s="94"/>
    </row>
    <row r="48" spans="1:12" ht="17.25" customHeight="1">
      <c r="A48" s="14">
        <v>45</v>
      </c>
      <c r="B48" s="29" t="s">
        <v>16</v>
      </c>
      <c r="C48" s="30">
        <v>41636</v>
      </c>
      <c r="D48" s="37">
        <v>0.41666666666666669</v>
      </c>
      <c r="E48" s="37">
        <v>0.47916666666666669</v>
      </c>
      <c r="F48" s="31"/>
      <c r="G48" s="32"/>
      <c r="H48" s="32"/>
      <c r="I48" s="32"/>
      <c r="J48" s="93"/>
      <c r="L48" s="28"/>
    </row>
    <row r="49" spans="1:12" ht="17.25" customHeight="1">
      <c r="A49" s="14">
        <v>46</v>
      </c>
      <c r="B49" s="29" t="s">
        <v>16</v>
      </c>
      <c r="C49" s="30">
        <v>41636</v>
      </c>
      <c r="D49" s="37">
        <v>0.47916666666666669</v>
      </c>
      <c r="E49" s="37">
        <v>0.54166666666666663</v>
      </c>
      <c r="F49" s="31"/>
      <c r="G49" s="32"/>
      <c r="H49" s="32"/>
      <c r="I49" s="32"/>
      <c r="J49" s="93"/>
      <c r="L49" s="94"/>
    </row>
    <row r="50" spans="1:12" ht="17.25" customHeight="1">
      <c r="A50" s="14">
        <v>47</v>
      </c>
      <c r="B50" s="29" t="s">
        <v>16</v>
      </c>
      <c r="C50" s="30">
        <v>41636</v>
      </c>
      <c r="D50" s="37">
        <v>0.54166666666666663</v>
      </c>
      <c r="E50" s="37">
        <v>0.60416666666666663</v>
      </c>
      <c r="F50" s="31"/>
      <c r="G50" s="32"/>
      <c r="H50" s="32"/>
      <c r="I50" s="32"/>
      <c r="J50" s="93"/>
      <c r="L50" s="28"/>
    </row>
    <row r="51" spans="1:12" ht="17.25" customHeight="1">
      <c r="A51" s="14">
        <v>48</v>
      </c>
      <c r="B51" s="29" t="s">
        <v>16</v>
      </c>
      <c r="C51" s="30">
        <v>41636</v>
      </c>
      <c r="D51" s="37">
        <v>0.60416666666666663</v>
      </c>
      <c r="E51" s="37">
        <v>0.66666666666666663</v>
      </c>
      <c r="F51" s="25"/>
      <c r="G51" s="26"/>
      <c r="H51" s="26"/>
      <c r="I51" s="26"/>
      <c r="J51" s="93"/>
      <c r="L51" s="28"/>
    </row>
    <row r="52" spans="1:12" ht="17.25" customHeight="1">
      <c r="A52" s="14">
        <v>49</v>
      </c>
      <c r="B52" s="29" t="s">
        <v>16</v>
      </c>
      <c r="C52" s="30">
        <v>41636</v>
      </c>
      <c r="D52" s="37">
        <v>0.66666666666666663</v>
      </c>
      <c r="E52" s="37">
        <v>0.72916666666666663</v>
      </c>
      <c r="F52" s="31"/>
      <c r="G52" s="32"/>
      <c r="H52" s="32"/>
      <c r="I52" s="32"/>
      <c r="J52" s="93"/>
      <c r="L52" s="94"/>
    </row>
    <row r="53" spans="1:12" ht="17.25" customHeight="1">
      <c r="A53" s="14">
        <v>50</v>
      </c>
      <c r="B53" s="29" t="s">
        <v>16</v>
      </c>
      <c r="C53" s="30">
        <v>41636</v>
      </c>
      <c r="D53" s="37">
        <v>0.72916666666666663</v>
      </c>
      <c r="E53" s="37">
        <v>0.79166666666666663</v>
      </c>
      <c r="F53" s="31"/>
      <c r="G53" s="32"/>
      <c r="H53" s="32"/>
      <c r="I53" s="32"/>
      <c r="J53" s="93"/>
      <c r="L53" s="28"/>
    </row>
    <row r="54" spans="1:12" ht="17.25" customHeight="1">
      <c r="A54" s="14">
        <v>51</v>
      </c>
      <c r="B54" s="29" t="s">
        <v>16</v>
      </c>
      <c r="C54" s="30">
        <v>41636</v>
      </c>
      <c r="D54" s="37">
        <v>0.79166666666666663</v>
      </c>
      <c r="E54" s="37">
        <v>0.85416666666666663</v>
      </c>
      <c r="F54" s="31"/>
      <c r="G54" s="26"/>
      <c r="H54" s="32"/>
      <c r="I54" s="26"/>
      <c r="J54" s="93"/>
      <c r="L54" s="94"/>
    </row>
    <row r="55" spans="1:12" ht="17.25" customHeight="1">
      <c r="A55" s="14">
        <v>52</v>
      </c>
      <c r="B55" s="29" t="s">
        <v>17</v>
      </c>
      <c r="C55" s="30">
        <v>41637</v>
      </c>
      <c r="D55" s="24">
        <v>0.35416666666666669</v>
      </c>
      <c r="E55" s="24">
        <v>0.41666666666666669</v>
      </c>
      <c r="F55" s="31"/>
      <c r="G55" s="41"/>
      <c r="H55" s="32"/>
      <c r="I55" s="41"/>
      <c r="J55" s="93"/>
      <c r="L55" s="28"/>
    </row>
    <row r="56" spans="1:12" ht="17.25" customHeight="1">
      <c r="A56" s="14">
        <v>53</v>
      </c>
      <c r="B56" s="29" t="s">
        <v>17</v>
      </c>
      <c r="C56" s="30">
        <v>41637</v>
      </c>
      <c r="D56" s="37">
        <v>0.41666666666666669</v>
      </c>
      <c r="E56" s="37">
        <v>0.47916666666666669</v>
      </c>
      <c r="F56" s="31"/>
      <c r="G56" s="36"/>
      <c r="H56" s="26"/>
      <c r="I56" s="26"/>
      <c r="J56" s="93"/>
      <c r="L56" s="28"/>
    </row>
    <row r="57" spans="1:12" ht="17.25" customHeight="1">
      <c r="A57" s="14">
        <v>54</v>
      </c>
      <c r="B57" s="29" t="s">
        <v>17</v>
      </c>
      <c r="C57" s="30">
        <v>41637</v>
      </c>
      <c r="D57" s="37">
        <v>0.47916666666666669</v>
      </c>
      <c r="E57" s="37">
        <v>0.54166666666666663</v>
      </c>
      <c r="F57" s="31"/>
      <c r="G57" s="36"/>
      <c r="H57" s="32"/>
      <c r="I57" s="32"/>
      <c r="J57" s="95"/>
      <c r="L57" s="94"/>
    </row>
    <row r="58" spans="1:12" ht="17.25" customHeight="1">
      <c r="A58" s="14">
        <v>55</v>
      </c>
      <c r="B58" s="29" t="s">
        <v>17</v>
      </c>
      <c r="C58" s="30">
        <v>41637</v>
      </c>
      <c r="D58" s="37">
        <v>0.54166666666666663</v>
      </c>
      <c r="E58" s="37">
        <v>0.60416666666666663</v>
      </c>
      <c r="F58" s="31"/>
      <c r="G58" s="32"/>
      <c r="H58" s="32"/>
      <c r="I58" s="32"/>
      <c r="J58" s="93"/>
      <c r="L58" s="28"/>
    </row>
    <row r="59" spans="1:12" ht="17.25" customHeight="1">
      <c r="A59" s="14">
        <v>56</v>
      </c>
      <c r="B59" s="29" t="s">
        <v>17</v>
      </c>
      <c r="C59" s="30">
        <v>41637</v>
      </c>
      <c r="D59" s="37">
        <v>0.60416666666666663</v>
      </c>
      <c r="E59" s="37">
        <v>0.66666666666666663</v>
      </c>
      <c r="F59" s="31"/>
      <c r="G59" s="26"/>
      <c r="H59" s="26"/>
      <c r="I59" s="26"/>
      <c r="J59" s="93"/>
      <c r="L59" s="94"/>
    </row>
    <row r="60" spans="1:12" ht="17.25" customHeight="1">
      <c r="A60" s="14">
        <v>57</v>
      </c>
      <c r="B60" s="29" t="s">
        <v>17</v>
      </c>
      <c r="C60" s="30">
        <v>41637</v>
      </c>
      <c r="D60" s="37">
        <v>0.66666666666666663</v>
      </c>
      <c r="E60" s="37">
        <v>0.72916666666666663</v>
      </c>
      <c r="F60" s="31"/>
      <c r="G60" s="32"/>
      <c r="H60" s="32"/>
      <c r="I60" s="32"/>
      <c r="J60" s="93"/>
      <c r="L60" s="28"/>
    </row>
    <row r="61" spans="1:12" ht="17.25" customHeight="1">
      <c r="A61" s="14">
        <v>58</v>
      </c>
      <c r="B61" s="29" t="s">
        <v>17</v>
      </c>
      <c r="C61" s="30">
        <v>41637</v>
      </c>
      <c r="D61" s="37">
        <v>0.72916666666666663</v>
      </c>
      <c r="E61" s="37">
        <v>0.79166666666666663</v>
      </c>
      <c r="F61" s="25"/>
      <c r="G61" s="32"/>
      <c r="H61" s="32"/>
      <c r="I61" s="32"/>
      <c r="J61" s="93"/>
      <c r="L61" s="28"/>
    </row>
    <row r="62" spans="1:12" ht="17.25" customHeight="1">
      <c r="A62" s="14">
        <v>59</v>
      </c>
      <c r="B62" s="29" t="s">
        <v>17</v>
      </c>
      <c r="C62" s="30">
        <v>41637</v>
      </c>
      <c r="D62" s="37">
        <v>0.79166666666666663</v>
      </c>
      <c r="E62" s="37">
        <v>0.85416666666666663</v>
      </c>
      <c r="F62" s="31"/>
      <c r="G62" s="32"/>
      <c r="H62" s="26"/>
      <c r="I62" s="32"/>
      <c r="J62" s="93"/>
      <c r="L62" s="94"/>
    </row>
    <row r="63" spans="1:12" ht="17.25" customHeight="1">
      <c r="A63" s="14">
        <v>60</v>
      </c>
      <c r="B63" s="29" t="s">
        <v>18</v>
      </c>
      <c r="C63" s="30">
        <v>41638</v>
      </c>
      <c r="D63" s="37">
        <v>0.47916666666666669</v>
      </c>
      <c r="E63" s="37">
        <v>0.54166666666666663</v>
      </c>
      <c r="F63" s="25"/>
      <c r="G63" s="26"/>
      <c r="H63" s="26"/>
      <c r="I63" s="26"/>
      <c r="J63" s="93"/>
      <c r="L63" s="28"/>
    </row>
    <row r="64" spans="1:12" ht="17.25" customHeight="1">
      <c r="A64" s="14">
        <v>61</v>
      </c>
      <c r="B64" s="29" t="s">
        <v>18</v>
      </c>
      <c r="C64" s="30">
        <v>41638</v>
      </c>
      <c r="D64" s="37">
        <v>0.54166666666666663</v>
      </c>
      <c r="E64" s="37">
        <v>0.60416666666666663</v>
      </c>
      <c r="F64" s="31"/>
      <c r="G64" s="32"/>
      <c r="H64" s="26"/>
      <c r="I64" s="32"/>
      <c r="J64" s="93"/>
      <c r="L64" s="94"/>
    </row>
    <row r="65" spans="1:12" ht="17.25" customHeight="1">
      <c r="A65" s="14">
        <v>62</v>
      </c>
      <c r="B65" s="29" t="s">
        <v>18</v>
      </c>
      <c r="C65" s="30">
        <v>41638</v>
      </c>
      <c r="D65" s="37">
        <v>0.60416666666666663</v>
      </c>
      <c r="E65" s="37">
        <v>0.66666666666666663</v>
      </c>
      <c r="F65" s="31"/>
      <c r="G65" s="32"/>
      <c r="H65" s="26"/>
      <c r="I65" s="32"/>
      <c r="J65" s="93"/>
      <c r="L65" s="28"/>
    </row>
    <row r="66" spans="1:12" ht="17.25" customHeight="1">
      <c r="A66" s="14">
        <v>63</v>
      </c>
      <c r="B66" s="29" t="s">
        <v>18</v>
      </c>
      <c r="C66" s="30">
        <v>41638</v>
      </c>
      <c r="D66" s="37">
        <v>0.66666666666666663</v>
      </c>
      <c r="E66" s="37">
        <v>0.72916666666666663</v>
      </c>
      <c r="F66" s="39"/>
      <c r="G66" s="32"/>
      <c r="H66" s="32"/>
      <c r="I66" s="32"/>
      <c r="J66" s="93"/>
      <c r="L66" s="28"/>
    </row>
    <row r="67" spans="1:12" ht="17.25" customHeight="1">
      <c r="A67" s="14">
        <v>64</v>
      </c>
      <c r="B67" s="29" t="s">
        <v>18</v>
      </c>
      <c r="C67" s="30">
        <v>41638</v>
      </c>
      <c r="D67" s="37">
        <v>0.72916666666666663</v>
      </c>
      <c r="E67" s="37">
        <v>0.79166666666666663</v>
      </c>
      <c r="F67" s="31"/>
      <c r="G67" s="32"/>
      <c r="H67" s="32"/>
      <c r="I67" s="32"/>
      <c r="J67" s="95"/>
      <c r="L67" s="94"/>
    </row>
    <row r="68" spans="1:12" ht="17.25" customHeight="1">
      <c r="A68" s="14">
        <v>65</v>
      </c>
      <c r="B68" s="29" t="s">
        <v>18</v>
      </c>
      <c r="C68" s="30">
        <v>41638</v>
      </c>
      <c r="D68" s="37">
        <v>0.79166666666666663</v>
      </c>
      <c r="E68" s="37">
        <v>0.85416666666666663</v>
      </c>
      <c r="F68" s="25"/>
      <c r="G68" s="43"/>
      <c r="H68" s="26"/>
      <c r="I68" s="26"/>
      <c r="J68" s="93"/>
      <c r="L68" s="28"/>
    </row>
    <row r="69" spans="1:12" ht="17.25" customHeight="1">
      <c r="A69" s="14">
        <v>66</v>
      </c>
      <c r="B69" s="29" t="s">
        <v>19</v>
      </c>
      <c r="C69" s="30">
        <v>41639</v>
      </c>
      <c r="D69" s="24">
        <v>0.35416666666666669</v>
      </c>
      <c r="E69" s="24">
        <v>0.41666666666666669</v>
      </c>
      <c r="F69" s="31"/>
      <c r="G69" s="32"/>
      <c r="H69" s="32"/>
      <c r="I69" s="32"/>
      <c r="J69" s="93"/>
      <c r="L69" s="94"/>
    </row>
    <row r="70" spans="1:12" ht="17.25" customHeight="1">
      <c r="A70" s="14">
        <v>67</v>
      </c>
      <c r="B70" s="29" t="s">
        <v>19</v>
      </c>
      <c r="C70" s="30">
        <v>41639</v>
      </c>
      <c r="D70" s="37">
        <v>0.41666666666666669</v>
      </c>
      <c r="E70" s="37">
        <v>0.47916666666666669</v>
      </c>
      <c r="F70" s="31"/>
      <c r="G70" s="32"/>
      <c r="H70" s="32"/>
      <c r="I70" s="32"/>
      <c r="J70" s="93"/>
      <c r="L70" s="28"/>
    </row>
    <row r="71" spans="1:12" ht="17.25" customHeight="1">
      <c r="A71" s="14">
        <v>68</v>
      </c>
      <c r="B71" s="29" t="s">
        <v>19</v>
      </c>
      <c r="C71" s="30">
        <v>41639</v>
      </c>
      <c r="D71" s="37">
        <v>0.47916666666666669</v>
      </c>
      <c r="E71" s="37">
        <v>0.54166666666666663</v>
      </c>
      <c r="F71" s="31"/>
      <c r="G71" s="32"/>
      <c r="H71" s="32"/>
      <c r="I71" s="32"/>
      <c r="J71" s="93"/>
      <c r="L71" s="28"/>
    </row>
    <row r="72" spans="1:12" ht="17.25" customHeight="1">
      <c r="A72" s="14">
        <v>69</v>
      </c>
      <c r="B72" s="29" t="s">
        <v>19</v>
      </c>
      <c r="C72" s="30">
        <v>41639</v>
      </c>
      <c r="D72" s="37">
        <v>0.54166666666666663</v>
      </c>
      <c r="E72" s="37">
        <v>0.60416666666666663</v>
      </c>
      <c r="F72" s="31"/>
      <c r="G72" s="32"/>
      <c r="H72" s="32"/>
      <c r="I72" s="32"/>
      <c r="J72" s="93"/>
      <c r="L72" s="94"/>
    </row>
    <row r="73" spans="1:12" ht="17.25" customHeight="1">
      <c r="A73" s="14">
        <v>70</v>
      </c>
      <c r="B73" s="29" t="s">
        <v>19</v>
      </c>
      <c r="C73" s="30">
        <v>41639</v>
      </c>
      <c r="D73" s="37">
        <v>0.60416666666666663</v>
      </c>
      <c r="E73" s="37">
        <v>0.66666666666666663</v>
      </c>
      <c r="F73" s="31"/>
      <c r="G73" s="32"/>
      <c r="H73" s="32"/>
      <c r="I73" s="32"/>
      <c r="J73" s="93"/>
      <c r="L73" s="28"/>
    </row>
    <row r="74" spans="1:12" ht="17.25" customHeight="1">
      <c r="A74" s="14">
        <v>71</v>
      </c>
      <c r="B74" s="29" t="s">
        <v>19</v>
      </c>
      <c r="C74" s="30">
        <v>41639</v>
      </c>
      <c r="D74" s="37">
        <v>0.66666666666666663</v>
      </c>
      <c r="E74" s="37">
        <v>0.72916666666666663</v>
      </c>
      <c r="F74" s="31"/>
      <c r="G74" s="32"/>
      <c r="H74" s="32"/>
      <c r="I74" s="32"/>
      <c r="J74" s="93"/>
      <c r="L74" s="94"/>
    </row>
    <row r="75" spans="1:12" ht="17.25" customHeight="1">
      <c r="A75" s="14">
        <v>72</v>
      </c>
      <c r="B75" s="29" t="s">
        <v>19</v>
      </c>
      <c r="C75" s="30">
        <v>41639</v>
      </c>
      <c r="D75" s="37">
        <v>0.72916666666666663</v>
      </c>
      <c r="E75" s="37">
        <v>0.79166666666666663</v>
      </c>
      <c r="F75" s="31"/>
      <c r="G75" s="32"/>
      <c r="H75" s="32"/>
      <c r="I75" s="32"/>
      <c r="J75" s="93"/>
      <c r="L75" s="28"/>
    </row>
    <row r="76" spans="1:12" ht="17.25" customHeight="1">
      <c r="A76" s="14">
        <v>73</v>
      </c>
      <c r="B76" s="29" t="s">
        <v>19</v>
      </c>
      <c r="C76" s="30">
        <v>41639</v>
      </c>
      <c r="D76" s="37">
        <v>0.79166666666666663</v>
      </c>
      <c r="E76" s="37">
        <v>0.85416666666666663</v>
      </c>
      <c r="F76" s="31"/>
      <c r="G76" s="32"/>
      <c r="H76" s="32"/>
      <c r="I76" s="32"/>
      <c r="J76" s="93"/>
      <c r="L76" s="28"/>
    </row>
    <row r="77" spans="1:12" ht="17.25" customHeight="1">
      <c r="A77" s="14">
        <v>74</v>
      </c>
      <c r="B77" s="22" t="s">
        <v>12</v>
      </c>
      <c r="C77" s="23">
        <v>41640</v>
      </c>
      <c r="D77" s="24">
        <v>0.35416666666666669</v>
      </c>
      <c r="E77" s="24">
        <v>0.41666666666666669</v>
      </c>
      <c r="F77" s="25"/>
      <c r="G77" s="26"/>
      <c r="H77" s="32"/>
      <c r="I77" s="26"/>
      <c r="J77" s="95"/>
      <c r="L77" s="94"/>
    </row>
    <row r="78" spans="1:12" ht="17.25" customHeight="1">
      <c r="A78" s="14">
        <v>75</v>
      </c>
      <c r="B78" s="22" t="s">
        <v>12</v>
      </c>
      <c r="C78" s="23">
        <v>41640</v>
      </c>
      <c r="D78" s="37">
        <v>0.41666666666666669</v>
      </c>
      <c r="E78" s="37">
        <v>0.47916666666666669</v>
      </c>
      <c r="F78" s="25"/>
      <c r="G78" s="26"/>
      <c r="H78" s="32"/>
      <c r="I78" s="26"/>
      <c r="J78" s="93"/>
      <c r="L78" s="28"/>
    </row>
    <row r="79" spans="1:12" ht="16.5" customHeight="1">
      <c r="A79" s="14">
        <v>76</v>
      </c>
      <c r="B79" s="22" t="s">
        <v>12</v>
      </c>
      <c r="C79" s="23">
        <v>41640</v>
      </c>
      <c r="D79" s="37">
        <v>0.47916666666666669</v>
      </c>
      <c r="E79" s="37">
        <v>0.54166666666666663</v>
      </c>
      <c r="F79" s="25"/>
      <c r="G79" s="26"/>
      <c r="H79" s="32"/>
      <c r="I79" s="26"/>
      <c r="J79" s="93"/>
      <c r="L79" s="94"/>
    </row>
    <row r="80" spans="1:12" ht="16.5" customHeight="1">
      <c r="A80" s="14">
        <v>77</v>
      </c>
      <c r="B80" s="22" t="s">
        <v>12</v>
      </c>
      <c r="C80" s="23">
        <v>41640</v>
      </c>
      <c r="D80" s="37">
        <v>0.54166666666666663</v>
      </c>
      <c r="E80" s="37">
        <v>0.60416666666666663</v>
      </c>
      <c r="F80" s="25"/>
      <c r="G80" s="26"/>
      <c r="H80" s="32"/>
      <c r="I80" s="26"/>
      <c r="J80" s="93"/>
      <c r="L80" s="28"/>
    </row>
    <row r="81" spans="1:15" ht="16.5" customHeight="1">
      <c r="A81" s="14">
        <v>78</v>
      </c>
      <c r="B81" s="22" t="s">
        <v>12</v>
      </c>
      <c r="C81" s="23">
        <v>41640</v>
      </c>
      <c r="D81" s="37">
        <v>0.60416666666666663</v>
      </c>
      <c r="E81" s="37">
        <v>0.66666666666666663</v>
      </c>
      <c r="F81" s="25"/>
      <c r="G81" s="26"/>
      <c r="H81" s="32"/>
      <c r="I81" s="26"/>
      <c r="J81" s="93"/>
      <c r="L81" s="28"/>
    </row>
    <row r="82" spans="1:15" ht="16.5" customHeight="1">
      <c r="A82" s="14">
        <v>79</v>
      </c>
      <c r="B82" s="22" t="s">
        <v>12</v>
      </c>
      <c r="C82" s="23">
        <v>41640</v>
      </c>
      <c r="D82" s="37">
        <v>0.66666666666666663</v>
      </c>
      <c r="E82" s="37">
        <v>0.72916666666666663</v>
      </c>
      <c r="F82" s="25"/>
      <c r="G82" s="26"/>
      <c r="H82" s="32"/>
      <c r="I82" s="26"/>
      <c r="J82" s="93"/>
      <c r="L82" s="94"/>
    </row>
    <row r="83" spans="1:15" ht="16.5" customHeight="1">
      <c r="A83" s="14">
        <v>80</v>
      </c>
      <c r="B83" s="22" t="s">
        <v>12</v>
      </c>
      <c r="C83" s="23">
        <v>41640</v>
      </c>
      <c r="D83" s="37">
        <v>0.72916666666666663</v>
      </c>
      <c r="E83" s="37">
        <v>0.79166666666666663</v>
      </c>
      <c r="F83" s="25"/>
      <c r="G83" s="26"/>
      <c r="H83" s="32"/>
      <c r="I83" s="26"/>
      <c r="J83" s="93"/>
      <c r="L83" s="28"/>
    </row>
    <row r="84" spans="1:15" ht="16.5" customHeight="1">
      <c r="A84" s="14">
        <v>81</v>
      </c>
      <c r="B84" s="22" t="s">
        <v>12</v>
      </c>
      <c r="C84" s="23">
        <v>41640</v>
      </c>
      <c r="D84" s="37">
        <v>0.79166666666666663</v>
      </c>
      <c r="E84" s="37">
        <v>0.85416666666666663</v>
      </c>
      <c r="F84" s="25"/>
      <c r="G84" s="26"/>
      <c r="H84" s="32"/>
      <c r="I84" s="26"/>
      <c r="J84" s="93"/>
      <c r="L84" s="94"/>
    </row>
    <row r="85" spans="1:15" ht="16.5" customHeight="1">
      <c r="A85" s="14">
        <v>82</v>
      </c>
      <c r="B85" s="22" t="s">
        <v>14</v>
      </c>
      <c r="C85" s="23">
        <v>41641</v>
      </c>
      <c r="D85" s="24">
        <v>0.35416666666666669</v>
      </c>
      <c r="E85" s="24">
        <v>0.41666666666666669</v>
      </c>
      <c r="F85" s="25"/>
      <c r="G85" s="26"/>
      <c r="H85" s="26"/>
      <c r="I85" s="26"/>
      <c r="J85" s="93"/>
      <c r="L85" s="28"/>
    </row>
    <row r="86" spans="1:15" ht="16.5" customHeight="1">
      <c r="A86" s="14">
        <v>83</v>
      </c>
      <c r="B86" s="22" t="s">
        <v>14</v>
      </c>
      <c r="C86" s="23">
        <v>41641</v>
      </c>
      <c r="D86" s="37">
        <v>0.41666666666666669</v>
      </c>
      <c r="E86" s="37">
        <v>0.47916666666666669</v>
      </c>
      <c r="F86" s="25"/>
      <c r="G86" s="26"/>
      <c r="H86" s="32"/>
      <c r="I86" s="26"/>
      <c r="J86" s="95"/>
      <c r="L86" s="28"/>
    </row>
    <row r="87" spans="1:15" ht="16.5" customHeight="1">
      <c r="A87" s="14">
        <v>84</v>
      </c>
      <c r="B87" s="22" t="s">
        <v>14</v>
      </c>
      <c r="C87" s="23">
        <v>41641</v>
      </c>
      <c r="D87" s="37">
        <v>0.47916666666666669</v>
      </c>
      <c r="E87" s="37">
        <v>0.54166666666666663</v>
      </c>
      <c r="F87" s="25"/>
      <c r="G87" s="26"/>
      <c r="H87" s="32"/>
      <c r="I87" s="26"/>
      <c r="J87" s="93"/>
      <c r="L87" s="94"/>
    </row>
    <row r="88" spans="1:15" ht="16.5" customHeight="1">
      <c r="A88" s="14">
        <v>85</v>
      </c>
      <c r="B88" s="22" t="s">
        <v>14</v>
      </c>
      <c r="C88" s="23">
        <v>41641</v>
      </c>
      <c r="D88" s="37">
        <v>0.54166666666666663</v>
      </c>
      <c r="E88" s="37">
        <v>0.60416666666666663</v>
      </c>
      <c r="F88" s="25"/>
      <c r="G88" s="26"/>
      <c r="H88" s="32"/>
      <c r="I88" s="26"/>
      <c r="J88" s="93"/>
      <c r="L88" s="28"/>
    </row>
    <row r="89" spans="1:15" ht="16.5" customHeight="1">
      <c r="A89" s="14">
        <v>86</v>
      </c>
      <c r="B89" s="22" t="s">
        <v>14</v>
      </c>
      <c r="C89" s="23">
        <v>41641</v>
      </c>
      <c r="D89" s="37">
        <v>0.60416666666666663</v>
      </c>
      <c r="E89" s="37">
        <v>0.66666666666666663</v>
      </c>
      <c r="F89" s="25"/>
      <c r="G89" s="26"/>
      <c r="H89" s="32"/>
      <c r="I89" s="26"/>
      <c r="J89" s="93"/>
      <c r="L89" s="94"/>
    </row>
    <row r="90" spans="1:15" ht="16.5" customHeight="1">
      <c r="A90" s="14">
        <v>87</v>
      </c>
      <c r="B90" s="22" t="s">
        <v>14</v>
      </c>
      <c r="C90" s="23">
        <v>41641</v>
      </c>
      <c r="D90" s="37">
        <v>0.66666666666666663</v>
      </c>
      <c r="E90" s="37">
        <v>0.72916666666666663</v>
      </c>
      <c r="F90" s="25"/>
      <c r="G90" s="26"/>
      <c r="H90" s="32"/>
      <c r="I90" s="26"/>
      <c r="J90" s="93"/>
      <c r="L90" s="28"/>
    </row>
    <row r="91" spans="1:15" ht="16.5" customHeight="1">
      <c r="A91" s="14">
        <v>88</v>
      </c>
      <c r="B91" s="22" t="s">
        <v>14</v>
      </c>
      <c r="C91" s="23">
        <v>41641</v>
      </c>
      <c r="D91" s="37">
        <v>0.72916666666666663</v>
      </c>
      <c r="E91" s="37">
        <v>0.79166666666666663</v>
      </c>
      <c r="F91" s="25"/>
      <c r="G91" s="26"/>
      <c r="H91" s="32"/>
      <c r="I91" s="26"/>
      <c r="J91" s="93"/>
      <c r="L91" s="28"/>
    </row>
    <row r="92" spans="1:15" ht="16.5" customHeight="1">
      <c r="A92" s="14">
        <v>89</v>
      </c>
      <c r="B92" s="22" t="s">
        <v>14</v>
      </c>
      <c r="C92" s="23">
        <v>41641</v>
      </c>
      <c r="D92" s="37">
        <v>0.79166666666666663</v>
      </c>
      <c r="E92" s="37">
        <v>0.85416666666666663</v>
      </c>
      <c r="F92" s="25"/>
      <c r="G92" s="26"/>
      <c r="H92" s="32"/>
      <c r="I92" s="26"/>
      <c r="J92" s="93"/>
      <c r="L92" s="94"/>
    </row>
    <row r="93" spans="1:15" ht="16.5" customHeight="1">
      <c r="A93" s="14">
        <v>90</v>
      </c>
      <c r="B93" s="22" t="s">
        <v>15</v>
      </c>
      <c r="C93" s="23">
        <v>41642</v>
      </c>
      <c r="D93" s="24">
        <v>0.35416666666666669</v>
      </c>
      <c r="E93" s="24">
        <v>0.41666666666666669</v>
      </c>
      <c r="F93" s="25"/>
      <c r="G93" s="26"/>
      <c r="H93" s="32"/>
      <c r="I93" s="26"/>
      <c r="J93" s="93"/>
      <c r="L93" s="28"/>
    </row>
    <row r="94" spans="1:15" ht="16.5" customHeight="1">
      <c r="A94" s="14">
        <v>91</v>
      </c>
      <c r="B94" s="22" t="s">
        <v>15</v>
      </c>
      <c r="C94" s="23">
        <v>41642</v>
      </c>
      <c r="D94" s="37">
        <v>0.41666666666666669</v>
      </c>
      <c r="E94" s="37">
        <v>0.47916666666666669</v>
      </c>
      <c r="F94" s="25"/>
      <c r="G94" s="26"/>
      <c r="H94" s="32"/>
      <c r="I94" s="26"/>
      <c r="J94" s="93"/>
      <c r="L94" s="94"/>
      <c r="M94"/>
      <c r="N94"/>
      <c r="O94"/>
    </row>
    <row r="95" spans="1:15" ht="16.5" customHeight="1">
      <c r="A95" s="14">
        <v>92</v>
      </c>
      <c r="B95" s="22" t="s">
        <v>15</v>
      </c>
      <c r="C95" s="23">
        <v>41642</v>
      </c>
      <c r="D95" s="37">
        <v>0.47916666666666669</v>
      </c>
      <c r="E95" s="37">
        <v>0.54166666666666663</v>
      </c>
      <c r="F95" s="25"/>
      <c r="G95" s="26"/>
      <c r="H95" s="32"/>
      <c r="I95" s="26"/>
      <c r="J95" s="93"/>
      <c r="L95" s="28"/>
    </row>
    <row r="96" spans="1:15">
      <c r="A96" s="14">
        <v>93</v>
      </c>
      <c r="B96" s="22" t="s">
        <v>15</v>
      </c>
      <c r="C96" s="23">
        <v>41642</v>
      </c>
      <c r="D96" s="37">
        <v>0.54166666666666663</v>
      </c>
      <c r="E96" s="37">
        <v>0.60416666666666663</v>
      </c>
      <c r="F96" s="25"/>
      <c r="G96" s="26"/>
      <c r="H96" s="32"/>
      <c r="I96" s="26"/>
      <c r="J96" s="95"/>
      <c r="L96" s="28"/>
      <c r="M96"/>
      <c r="N96"/>
      <c r="O96"/>
    </row>
    <row r="97" spans="1:15">
      <c r="A97" s="14">
        <v>94</v>
      </c>
      <c r="B97" s="22" t="s">
        <v>15</v>
      </c>
      <c r="C97" s="23">
        <v>41642</v>
      </c>
      <c r="D97" s="37">
        <v>0.60416666666666663</v>
      </c>
      <c r="E97" s="37">
        <v>0.66666666666666663</v>
      </c>
      <c r="F97" s="25"/>
      <c r="G97" s="26"/>
      <c r="H97" s="32"/>
      <c r="I97" s="26"/>
      <c r="J97" s="93"/>
      <c r="L97" s="94"/>
      <c r="M97"/>
      <c r="N97"/>
      <c r="O97"/>
    </row>
    <row r="98" spans="1:15">
      <c r="A98" s="14">
        <v>95</v>
      </c>
      <c r="B98" s="22" t="s">
        <v>15</v>
      </c>
      <c r="C98" s="23">
        <v>41642</v>
      </c>
      <c r="D98" s="37">
        <v>0.66666666666666663</v>
      </c>
      <c r="E98" s="37">
        <v>0.72916666666666663</v>
      </c>
      <c r="F98" s="25"/>
      <c r="G98" s="26"/>
      <c r="H98" s="32"/>
      <c r="I98" s="26"/>
      <c r="J98" s="93"/>
      <c r="L98" s="28"/>
      <c r="M98"/>
      <c r="N98"/>
      <c r="O98"/>
    </row>
    <row r="99" spans="1:15">
      <c r="A99" s="14">
        <v>96</v>
      </c>
      <c r="B99" s="22" t="s">
        <v>15</v>
      </c>
      <c r="C99" s="23">
        <v>41642</v>
      </c>
      <c r="D99" s="37">
        <v>0.72916666666666663</v>
      </c>
      <c r="E99" s="37">
        <v>0.79166666666666663</v>
      </c>
      <c r="F99" s="25"/>
      <c r="G99" s="26"/>
      <c r="H99" s="32"/>
      <c r="I99" s="26"/>
      <c r="J99" s="93"/>
      <c r="L99" s="94"/>
      <c r="M99"/>
      <c r="N99"/>
      <c r="O99"/>
    </row>
    <row r="100" spans="1:15">
      <c r="A100" s="14">
        <v>97</v>
      </c>
      <c r="B100" s="22" t="s">
        <v>15</v>
      </c>
      <c r="C100" s="23">
        <v>41642</v>
      </c>
      <c r="D100" s="37">
        <v>0.79166666666666663</v>
      </c>
      <c r="E100" s="37">
        <v>0.85416666666666663</v>
      </c>
      <c r="F100" s="25"/>
      <c r="G100" s="26"/>
      <c r="H100" s="32"/>
      <c r="I100" s="26"/>
      <c r="J100" s="93"/>
      <c r="L100" s="28"/>
      <c r="M100"/>
      <c r="N100"/>
      <c r="O100"/>
    </row>
    <row r="101" spans="1:15">
      <c r="A101" s="14">
        <v>98</v>
      </c>
      <c r="B101" s="22" t="s">
        <v>16</v>
      </c>
      <c r="C101" s="23">
        <v>41643</v>
      </c>
      <c r="D101" s="24">
        <v>0.35416666666666669</v>
      </c>
      <c r="E101" s="24">
        <v>0.90625</v>
      </c>
      <c r="F101" s="25"/>
      <c r="G101" s="26"/>
      <c r="H101" s="32"/>
      <c r="I101" s="26"/>
      <c r="J101" s="93"/>
      <c r="L101" s="28"/>
    </row>
    <row r="102" spans="1:15">
      <c r="A102" s="14">
        <v>99</v>
      </c>
      <c r="B102" s="22" t="s">
        <v>16</v>
      </c>
      <c r="C102" s="23">
        <v>41643</v>
      </c>
      <c r="D102" s="37">
        <v>0.40625</v>
      </c>
      <c r="E102" s="37">
        <v>0.45833333333333331</v>
      </c>
      <c r="F102" s="25"/>
      <c r="G102" s="26"/>
      <c r="H102" s="32"/>
      <c r="I102" s="26"/>
      <c r="J102" s="93"/>
    </row>
    <row r="103" spans="1:15">
      <c r="A103" s="14">
        <v>100</v>
      </c>
      <c r="B103" s="22" t="s">
        <v>16</v>
      </c>
      <c r="C103" s="23">
        <v>41643</v>
      </c>
      <c r="D103" s="37">
        <v>0.45833333333333331</v>
      </c>
      <c r="E103" s="37">
        <v>0.51041666666666663</v>
      </c>
      <c r="F103" s="25"/>
      <c r="G103" s="26"/>
      <c r="H103" s="32"/>
      <c r="I103" s="26"/>
      <c r="J103" s="93"/>
    </row>
    <row r="104" spans="1:15">
      <c r="A104" s="14">
        <v>101</v>
      </c>
      <c r="B104" s="22" t="s">
        <v>16</v>
      </c>
      <c r="C104" s="23">
        <v>41643</v>
      </c>
      <c r="D104" s="37">
        <v>0.51041666666666663</v>
      </c>
      <c r="E104" s="37">
        <v>0.5625</v>
      </c>
      <c r="F104" s="25"/>
      <c r="G104" s="26"/>
      <c r="H104" s="32"/>
      <c r="I104" s="26"/>
      <c r="J104" s="93"/>
    </row>
    <row r="105" spans="1:15">
      <c r="A105" s="14">
        <v>102</v>
      </c>
      <c r="B105" s="22" t="s">
        <v>16</v>
      </c>
      <c r="C105" s="23">
        <v>41643</v>
      </c>
      <c r="D105" s="37">
        <v>0.5625</v>
      </c>
      <c r="E105" s="37">
        <v>0.61458333333333337</v>
      </c>
      <c r="F105" s="25"/>
      <c r="G105" s="26"/>
      <c r="H105" s="32"/>
      <c r="I105" s="26"/>
      <c r="J105" s="93"/>
    </row>
    <row r="106" spans="1:15">
      <c r="A106" s="14">
        <v>103</v>
      </c>
      <c r="B106" s="22" t="s">
        <v>16</v>
      </c>
      <c r="C106" s="23">
        <v>41643</v>
      </c>
      <c r="D106" s="37">
        <v>0.61458333333333337</v>
      </c>
      <c r="E106" s="37">
        <v>0.66666666666666663</v>
      </c>
      <c r="F106" s="25"/>
      <c r="G106" s="26"/>
      <c r="H106" s="32"/>
      <c r="I106" s="26"/>
      <c r="J106" s="93"/>
    </row>
    <row r="107" spans="1:15">
      <c r="A107" s="14">
        <v>104</v>
      </c>
      <c r="B107" s="22" t="s">
        <v>17</v>
      </c>
      <c r="C107" s="23">
        <v>41644</v>
      </c>
      <c r="D107" s="24">
        <v>0.35416666666666669</v>
      </c>
      <c r="E107" s="24">
        <v>0.41666666666666669</v>
      </c>
      <c r="F107" s="25"/>
      <c r="G107" s="26"/>
      <c r="H107" s="32"/>
      <c r="I107" s="26"/>
      <c r="J107" s="93"/>
    </row>
    <row r="108" spans="1:15">
      <c r="A108" s="14">
        <v>105</v>
      </c>
      <c r="B108" s="22" t="s">
        <v>17</v>
      </c>
      <c r="C108" s="23">
        <v>41644</v>
      </c>
      <c r="D108" s="37">
        <v>0.41666666666666669</v>
      </c>
      <c r="E108" s="37">
        <v>0.47916666666666669</v>
      </c>
      <c r="F108" s="25"/>
      <c r="G108" s="26"/>
      <c r="H108" s="32"/>
      <c r="I108" s="26"/>
      <c r="J108" s="93"/>
    </row>
    <row r="109" spans="1:15">
      <c r="A109" s="14">
        <v>106</v>
      </c>
      <c r="B109" s="22" t="s">
        <v>17</v>
      </c>
      <c r="C109" s="23">
        <v>41644</v>
      </c>
      <c r="D109" s="37">
        <v>0.47916666666666669</v>
      </c>
      <c r="E109" s="37">
        <v>0.54166666666666663</v>
      </c>
      <c r="F109" s="25"/>
      <c r="G109" s="26"/>
      <c r="H109" s="32"/>
      <c r="I109" s="26"/>
      <c r="J109" s="93"/>
    </row>
    <row r="110" spans="1:15">
      <c r="A110" s="14">
        <v>107</v>
      </c>
      <c r="B110" s="22" t="s">
        <v>17</v>
      </c>
      <c r="C110" s="23">
        <v>41644</v>
      </c>
      <c r="D110" s="37">
        <v>0.54166666666666663</v>
      </c>
      <c r="E110" s="37">
        <v>0.60416666666666663</v>
      </c>
      <c r="F110" s="25"/>
      <c r="G110" s="26"/>
      <c r="H110" s="32"/>
      <c r="I110" s="26"/>
      <c r="J110" s="93"/>
    </row>
    <row r="111" spans="1:15">
      <c r="A111" s="14">
        <v>108</v>
      </c>
      <c r="B111" s="22" t="s">
        <v>17</v>
      </c>
      <c r="C111" s="23">
        <v>41644</v>
      </c>
      <c r="D111" s="37">
        <v>0.60416666666666663</v>
      </c>
      <c r="E111" s="37">
        <v>0.66666666666666663</v>
      </c>
      <c r="F111" s="25"/>
      <c r="G111" s="26"/>
      <c r="H111" s="32"/>
      <c r="I111" s="26"/>
      <c r="J111" s="93"/>
    </row>
    <row r="112" spans="1:15">
      <c r="A112" s="14">
        <v>109</v>
      </c>
      <c r="B112" s="22" t="s">
        <v>17</v>
      </c>
      <c r="C112" s="23">
        <v>41644</v>
      </c>
      <c r="D112" s="37">
        <v>0.66666666666666663</v>
      </c>
      <c r="E112" s="37">
        <v>0.72916666666666663</v>
      </c>
      <c r="F112" s="25"/>
      <c r="G112" s="26"/>
      <c r="H112" s="32"/>
      <c r="I112" s="26"/>
      <c r="J112" s="93"/>
    </row>
    <row r="113" spans="1:10">
      <c r="A113" s="14">
        <v>110</v>
      </c>
      <c r="B113" s="22" t="s">
        <v>17</v>
      </c>
      <c r="C113" s="23">
        <v>41644</v>
      </c>
      <c r="D113" s="37">
        <v>0.72916666666666663</v>
      </c>
      <c r="E113" s="37">
        <v>0.79166666666666663</v>
      </c>
      <c r="F113" s="25"/>
      <c r="G113" s="26"/>
      <c r="H113" s="32"/>
      <c r="I113" s="26"/>
      <c r="J113" s="93"/>
    </row>
    <row r="114" spans="1:10">
      <c r="A114" s="14">
        <v>111</v>
      </c>
      <c r="B114" s="22" t="s">
        <v>17</v>
      </c>
      <c r="C114" s="23">
        <v>41644</v>
      </c>
      <c r="D114" s="37">
        <v>0.79166666666666663</v>
      </c>
      <c r="E114" s="37">
        <v>0.85416666666666663</v>
      </c>
      <c r="F114" s="25"/>
      <c r="G114" s="26"/>
      <c r="H114" s="32"/>
      <c r="I114" s="26"/>
      <c r="J114" s="93"/>
    </row>
    <row r="115" spans="1:10" ht="16.5" thickBot="1">
      <c r="B115" s="278"/>
      <c r="C115" s="279"/>
      <c r="D115" s="280"/>
      <c r="E115" s="280"/>
      <c r="F115" s="281"/>
      <c r="G115" s="282"/>
      <c r="H115" s="283"/>
      <c r="I115" s="282"/>
      <c r="J115" s="93"/>
    </row>
    <row r="116" spans="1:10">
      <c r="A116" s="14">
        <v>113</v>
      </c>
      <c r="B116" s="44" t="s">
        <v>17</v>
      </c>
      <c r="C116" s="23">
        <v>41644</v>
      </c>
      <c r="D116" s="37">
        <v>0.61458333333333337</v>
      </c>
      <c r="E116" s="37">
        <v>0.66666666666666663</v>
      </c>
      <c r="F116" s="31"/>
      <c r="G116" s="32"/>
      <c r="H116" s="32"/>
      <c r="I116" s="32"/>
      <c r="J116" s="93"/>
    </row>
    <row r="117" spans="1:10">
      <c r="A117" s="14">
        <v>114</v>
      </c>
      <c r="B117" s="44" t="s">
        <v>17</v>
      </c>
      <c r="C117" s="23">
        <v>41644</v>
      </c>
      <c r="D117" s="37">
        <v>0.66666666666666663</v>
      </c>
      <c r="E117" s="37">
        <v>0.71875</v>
      </c>
      <c r="F117" s="31"/>
      <c r="G117" s="32"/>
      <c r="H117" s="32"/>
      <c r="I117" s="32"/>
      <c r="J117" s="93"/>
    </row>
    <row r="118" spans="1:10">
      <c r="A118" s="14">
        <v>115</v>
      </c>
      <c r="B118" s="44" t="s">
        <v>17</v>
      </c>
      <c r="C118" s="23">
        <v>41644</v>
      </c>
      <c r="D118" s="37">
        <v>0.71875</v>
      </c>
      <c r="E118" s="37">
        <v>0.77083333333333337</v>
      </c>
      <c r="F118" s="31"/>
      <c r="G118" s="32"/>
      <c r="H118" s="32"/>
      <c r="I118" s="32"/>
      <c r="J118" s="93"/>
    </row>
    <row r="119" spans="1:10">
      <c r="A119" s="2"/>
      <c r="B119" s="2"/>
      <c r="C119" s="2"/>
      <c r="D119" s="2"/>
      <c r="E119" s="2"/>
      <c r="F119" s="2"/>
      <c r="G119" s="2"/>
      <c r="H119" s="2"/>
    </row>
  </sheetData>
  <autoFilter ref="A3:J101"/>
  <mergeCells count="2">
    <mergeCell ref="A1:J1"/>
    <mergeCell ref="A2:J2"/>
  </mergeCells>
  <pageMargins left="0" right="0" top="0" bottom="0" header="0.5" footer="0.5"/>
  <pageSetup scale="85" orientation="portrait" horizontalDpi="4294967293" verticalDpi="2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37"/>
  <sheetViews>
    <sheetView showGridLines="0" topLeftCell="A17" zoomScale="75" workbookViewId="0">
      <selection activeCell="E4" sqref="E4:G4"/>
    </sheetView>
  </sheetViews>
  <sheetFormatPr defaultRowHeight="15.75"/>
  <cols>
    <col min="1" max="1" width="11" style="42" customWidth="1"/>
    <col min="2" max="3" width="9.140625" style="42"/>
    <col min="4" max="4" width="6.7109375" style="42" customWidth="1"/>
    <col min="5" max="5" width="10.28515625" style="42" customWidth="1"/>
    <col min="6" max="8" width="9.140625" style="42"/>
    <col min="9" max="9" width="10.42578125" style="42" customWidth="1"/>
    <col min="10" max="10" width="10.7109375" style="42" customWidth="1"/>
    <col min="11" max="11" width="11" style="42" customWidth="1"/>
    <col min="12" max="256" width="9.140625" style="42"/>
    <col min="257" max="257" width="11" style="42" customWidth="1"/>
    <col min="258" max="259" width="9.140625" style="42"/>
    <col min="260" max="260" width="6.7109375" style="42" customWidth="1"/>
    <col min="261" max="261" width="10.28515625" style="42" customWidth="1"/>
    <col min="262" max="264" width="9.140625" style="42"/>
    <col min="265" max="265" width="10.42578125" style="42" customWidth="1"/>
    <col min="266" max="266" width="10.7109375" style="42" customWidth="1"/>
    <col min="267" max="267" width="11" style="42" customWidth="1"/>
    <col min="268" max="512" width="9.140625" style="42"/>
    <col min="513" max="513" width="11" style="42" customWidth="1"/>
    <col min="514" max="515" width="9.140625" style="42"/>
    <col min="516" max="516" width="6.7109375" style="42" customWidth="1"/>
    <col min="517" max="517" width="10.28515625" style="42" customWidth="1"/>
    <col min="518" max="520" width="9.140625" style="42"/>
    <col min="521" max="521" width="10.42578125" style="42" customWidth="1"/>
    <col min="522" max="522" width="10.7109375" style="42" customWidth="1"/>
    <col min="523" max="523" width="11" style="42" customWidth="1"/>
    <col min="524" max="768" width="9.140625" style="42"/>
    <col min="769" max="769" width="11" style="42" customWidth="1"/>
    <col min="770" max="771" width="9.140625" style="42"/>
    <col min="772" max="772" width="6.7109375" style="42" customWidth="1"/>
    <col min="773" max="773" width="10.28515625" style="42" customWidth="1"/>
    <col min="774" max="776" width="9.140625" style="42"/>
    <col min="777" max="777" width="10.42578125" style="42" customWidth="1"/>
    <col min="778" max="778" width="10.7109375" style="42" customWidth="1"/>
    <col min="779" max="779" width="11" style="42" customWidth="1"/>
    <col min="780" max="1024" width="9.140625" style="42"/>
    <col min="1025" max="1025" width="11" style="42" customWidth="1"/>
    <col min="1026" max="1027" width="9.140625" style="42"/>
    <col min="1028" max="1028" width="6.7109375" style="42" customWidth="1"/>
    <col min="1029" max="1029" width="10.28515625" style="42" customWidth="1"/>
    <col min="1030" max="1032" width="9.140625" style="42"/>
    <col min="1033" max="1033" width="10.42578125" style="42" customWidth="1"/>
    <col min="1034" max="1034" width="10.7109375" style="42" customWidth="1"/>
    <col min="1035" max="1035" width="11" style="42" customWidth="1"/>
    <col min="1036" max="1280" width="9.140625" style="42"/>
    <col min="1281" max="1281" width="11" style="42" customWidth="1"/>
    <col min="1282" max="1283" width="9.140625" style="42"/>
    <col min="1284" max="1284" width="6.7109375" style="42" customWidth="1"/>
    <col min="1285" max="1285" width="10.28515625" style="42" customWidth="1"/>
    <col min="1286" max="1288" width="9.140625" style="42"/>
    <col min="1289" max="1289" width="10.42578125" style="42" customWidth="1"/>
    <col min="1290" max="1290" width="10.7109375" style="42" customWidth="1"/>
    <col min="1291" max="1291" width="11" style="42" customWidth="1"/>
    <col min="1292" max="1536" width="9.140625" style="42"/>
    <col min="1537" max="1537" width="11" style="42" customWidth="1"/>
    <col min="1538" max="1539" width="9.140625" style="42"/>
    <col min="1540" max="1540" width="6.7109375" style="42" customWidth="1"/>
    <col min="1541" max="1541" width="10.28515625" style="42" customWidth="1"/>
    <col min="1542" max="1544" width="9.140625" style="42"/>
    <col min="1545" max="1545" width="10.42578125" style="42" customWidth="1"/>
    <col min="1546" max="1546" width="10.7109375" style="42" customWidth="1"/>
    <col min="1547" max="1547" width="11" style="42" customWidth="1"/>
    <col min="1548" max="1792" width="9.140625" style="42"/>
    <col min="1793" max="1793" width="11" style="42" customWidth="1"/>
    <col min="1794" max="1795" width="9.140625" style="42"/>
    <col min="1796" max="1796" width="6.7109375" style="42" customWidth="1"/>
    <col min="1797" max="1797" width="10.28515625" style="42" customWidth="1"/>
    <col min="1798" max="1800" width="9.140625" style="42"/>
    <col min="1801" max="1801" width="10.42578125" style="42" customWidth="1"/>
    <col min="1802" max="1802" width="10.7109375" style="42" customWidth="1"/>
    <col min="1803" max="1803" width="11" style="42" customWidth="1"/>
    <col min="1804" max="2048" width="9.140625" style="42"/>
    <col min="2049" max="2049" width="11" style="42" customWidth="1"/>
    <col min="2050" max="2051" width="9.140625" style="42"/>
    <col min="2052" max="2052" width="6.7109375" style="42" customWidth="1"/>
    <col min="2053" max="2053" width="10.28515625" style="42" customWidth="1"/>
    <col min="2054" max="2056" width="9.140625" style="42"/>
    <col min="2057" max="2057" width="10.42578125" style="42" customWidth="1"/>
    <col min="2058" max="2058" width="10.7109375" style="42" customWidth="1"/>
    <col min="2059" max="2059" width="11" style="42" customWidth="1"/>
    <col min="2060" max="2304" width="9.140625" style="42"/>
    <col min="2305" max="2305" width="11" style="42" customWidth="1"/>
    <col min="2306" max="2307" width="9.140625" style="42"/>
    <col min="2308" max="2308" width="6.7109375" style="42" customWidth="1"/>
    <col min="2309" max="2309" width="10.28515625" style="42" customWidth="1"/>
    <col min="2310" max="2312" width="9.140625" style="42"/>
    <col min="2313" max="2313" width="10.42578125" style="42" customWidth="1"/>
    <col min="2314" max="2314" width="10.7109375" style="42" customWidth="1"/>
    <col min="2315" max="2315" width="11" style="42" customWidth="1"/>
    <col min="2316" max="2560" width="9.140625" style="42"/>
    <col min="2561" max="2561" width="11" style="42" customWidth="1"/>
    <col min="2562" max="2563" width="9.140625" style="42"/>
    <col min="2564" max="2564" width="6.7109375" style="42" customWidth="1"/>
    <col min="2565" max="2565" width="10.28515625" style="42" customWidth="1"/>
    <col min="2566" max="2568" width="9.140625" style="42"/>
    <col min="2569" max="2569" width="10.42578125" style="42" customWidth="1"/>
    <col min="2570" max="2570" width="10.7109375" style="42" customWidth="1"/>
    <col min="2571" max="2571" width="11" style="42" customWidth="1"/>
    <col min="2572" max="2816" width="9.140625" style="42"/>
    <col min="2817" max="2817" width="11" style="42" customWidth="1"/>
    <col min="2818" max="2819" width="9.140625" style="42"/>
    <col min="2820" max="2820" width="6.7109375" style="42" customWidth="1"/>
    <col min="2821" max="2821" width="10.28515625" style="42" customWidth="1"/>
    <col min="2822" max="2824" width="9.140625" style="42"/>
    <col min="2825" max="2825" width="10.42578125" style="42" customWidth="1"/>
    <col min="2826" max="2826" width="10.7109375" style="42" customWidth="1"/>
    <col min="2827" max="2827" width="11" style="42" customWidth="1"/>
    <col min="2828" max="3072" width="9.140625" style="42"/>
    <col min="3073" max="3073" width="11" style="42" customWidth="1"/>
    <col min="3074" max="3075" width="9.140625" style="42"/>
    <col min="3076" max="3076" width="6.7109375" style="42" customWidth="1"/>
    <col min="3077" max="3077" width="10.28515625" style="42" customWidth="1"/>
    <col min="3078" max="3080" width="9.140625" style="42"/>
    <col min="3081" max="3081" width="10.42578125" style="42" customWidth="1"/>
    <col min="3082" max="3082" width="10.7109375" style="42" customWidth="1"/>
    <col min="3083" max="3083" width="11" style="42" customWidth="1"/>
    <col min="3084" max="3328" width="9.140625" style="42"/>
    <col min="3329" max="3329" width="11" style="42" customWidth="1"/>
    <col min="3330" max="3331" width="9.140625" style="42"/>
    <col min="3332" max="3332" width="6.7109375" style="42" customWidth="1"/>
    <col min="3333" max="3333" width="10.28515625" style="42" customWidth="1"/>
    <col min="3334" max="3336" width="9.140625" style="42"/>
    <col min="3337" max="3337" width="10.42578125" style="42" customWidth="1"/>
    <col min="3338" max="3338" width="10.7109375" style="42" customWidth="1"/>
    <col min="3339" max="3339" width="11" style="42" customWidth="1"/>
    <col min="3340" max="3584" width="9.140625" style="42"/>
    <col min="3585" max="3585" width="11" style="42" customWidth="1"/>
    <col min="3586" max="3587" width="9.140625" style="42"/>
    <col min="3588" max="3588" width="6.7109375" style="42" customWidth="1"/>
    <col min="3589" max="3589" width="10.28515625" style="42" customWidth="1"/>
    <col min="3590" max="3592" width="9.140625" style="42"/>
    <col min="3593" max="3593" width="10.42578125" style="42" customWidth="1"/>
    <col min="3594" max="3594" width="10.7109375" style="42" customWidth="1"/>
    <col min="3595" max="3595" width="11" style="42" customWidth="1"/>
    <col min="3596" max="3840" width="9.140625" style="42"/>
    <col min="3841" max="3841" width="11" style="42" customWidth="1"/>
    <col min="3842" max="3843" width="9.140625" style="42"/>
    <col min="3844" max="3844" width="6.7109375" style="42" customWidth="1"/>
    <col min="3845" max="3845" width="10.28515625" style="42" customWidth="1"/>
    <col min="3846" max="3848" width="9.140625" style="42"/>
    <col min="3849" max="3849" width="10.42578125" style="42" customWidth="1"/>
    <col min="3850" max="3850" width="10.7109375" style="42" customWidth="1"/>
    <col min="3851" max="3851" width="11" style="42" customWidth="1"/>
    <col min="3852" max="4096" width="9.140625" style="42"/>
    <col min="4097" max="4097" width="11" style="42" customWidth="1"/>
    <col min="4098" max="4099" width="9.140625" style="42"/>
    <col min="4100" max="4100" width="6.7109375" style="42" customWidth="1"/>
    <col min="4101" max="4101" width="10.28515625" style="42" customWidth="1"/>
    <col min="4102" max="4104" width="9.140625" style="42"/>
    <col min="4105" max="4105" width="10.42578125" style="42" customWidth="1"/>
    <col min="4106" max="4106" width="10.7109375" style="42" customWidth="1"/>
    <col min="4107" max="4107" width="11" style="42" customWidth="1"/>
    <col min="4108" max="4352" width="9.140625" style="42"/>
    <col min="4353" max="4353" width="11" style="42" customWidth="1"/>
    <col min="4354" max="4355" width="9.140625" style="42"/>
    <col min="4356" max="4356" width="6.7109375" style="42" customWidth="1"/>
    <col min="4357" max="4357" width="10.28515625" style="42" customWidth="1"/>
    <col min="4358" max="4360" width="9.140625" style="42"/>
    <col min="4361" max="4361" width="10.42578125" style="42" customWidth="1"/>
    <col min="4362" max="4362" width="10.7109375" style="42" customWidth="1"/>
    <col min="4363" max="4363" width="11" style="42" customWidth="1"/>
    <col min="4364" max="4608" width="9.140625" style="42"/>
    <col min="4609" max="4609" width="11" style="42" customWidth="1"/>
    <col min="4610" max="4611" width="9.140625" style="42"/>
    <col min="4612" max="4612" width="6.7109375" style="42" customWidth="1"/>
    <col min="4613" max="4613" width="10.28515625" style="42" customWidth="1"/>
    <col min="4614" max="4616" width="9.140625" style="42"/>
    <col min="4617" max="4617" width="10.42578125" style="42" customWidth="1"/>
    <col min="4618" max="4618" width="10.7109375" style="42" customWidth="1"/>
    <col min="4619" max="4619" width="11" style="42" customWidth="1"/>
    <col min="4620" max="4864" width="9.140625" style="42"/>
    <col min="4865" max="4865" width="11" style="42" customWidth="1"/>
    <col min="4866" max="4867" width="9.140625" style="42"/>
    <col min="4868" max="4868" width="6.7109375" style="42" customWidth="1"/>
    <col min="4869" max="4869" width="10.28515625" style="42" customWidth="1"/>
    <col min="4870" max="4872" width="9.140625" style="42"/>
    <col min="4873" max="4873" width="10.42578125" style="42" customWidth="1"/>
    <col min="4874" max="4874" width="10.7109375" style="42" customWidth="1"/>
    <col min="4875" max="4875" width="11" style="42" customWidth="1"/>
    <col min="4876" max="5120" width="9.140625" style="42"/>
    <col min="5121" max="5121" width="11" style="42" customWidth="1"/>
    <col min="5122" max="5123" width="9.140625" style="42"/>
    <col min="5124" max="5124" width="6.7109375" style="42" customWidth="1"/>
    <col min="5125" max="5125" width="10.28515625" style="42" customWidth="1"/>
    <col min="5126" max="5128" width="9.140625" style="42"/>
    <col min="5129" max="5129" width="10.42578125" style="42" customWidth="1"/>
    <col min="5130" max="5130" width="10.7109375" style="42" customWidth="1"/>
    <col min="5131" max="5131" width="11" style="42" customWidth="1"/>
    <col min="5132" max="5376" width="9.140625" style="42"/>
    <col min="5377" max="5377" width="11" style="42" customWidth="1"/>
    <col min="5378" max="5379" width="9.140625" style="42"/>
    <col min="5380" max="5380" width="6.7109375" style="42" customWidth="1"/>
    <col min="5381" max="5381" width="10.28515625" style="42" customWidth="1"/>
    <col min="5382" max="5384" width="9.140625" style="42"/>
    <col min="5385" max="5385" width="10.42578125" style="42" customWidth="1"/>
    <col min="5386" max="5386" width="10.7109375" style="42" customWidth="1"/>
    <col min="5387" max="5387" width="11" style="42" customWidth="1"/>
    <col min="5388" max="5632" width="9.140625" style="42"/>
    <col min="5633" max="5633" width="11" style="42" customWidth="1"/>
    <col min="5634" max="5635" width="9.140625" style="42"/>
    <col min="5636" max="5636" width="6.7109375" style="42" customWidth="1"/>
    <col min="5637" max="5637" width="10.28515625" style="42" customWidth="1"/>
    <col min="5638" max="5640" width="9.140625" style="42"/>
    <col min="5641" max="5641" width="10.42578125" style="42" customWidth="1"/>
    <col min="5642" max="5642" width="10.7109375" style="42" customWidth="1"/>
    <col min="5643" max="5643" width="11" style="42" customWidth="1"/>
    <col min="5644" max="5888" width="9.140625" style="42"/>
    <col min="5889" max="5889" width="11" style="42" customWidth="1"/>
    <col min="5890" max="5891" width="9.140625" style="42"/>
    <col min="5892" max="5892" width="6.7109375" style="42" customWidth="1"/>
    <col min="5893" max="5893" width="10.28515625" style="42" customWidth="1"/>
    <col min="5894" max="5896" width="9.140625" style="42"/>
    <col min="5897" max="5897" width="10.42578125" style="42" customWidth="1"/>
    <col min="5898" max="5898" width="10.7109375" style="42" customWidth="1"/>
    <col min="5899" max="5899" width="11" style="42" customWidth="1"/>
    <col min="5900" max="6144" width="9.140625" style="42"/>
    <col min="6145" max="6145" width="11" style="42" customWidth="1"/>
    <col min="6146" max="6147" width="9.140625" style="42"/>
    <col min="6148" max="6148" width="6.7109375" style="42" customWidth="1"/>
    <col min="6149" max="6149" width="10.28515625" style="42" customWidth="1"/>
    <col min="6150" max="6152" width="9.140625" style="42"/>
    <col min="6153" max="6153" width="10.42578125" style="42" customWidth="1"/>
    <col min="6154" max="6154" width="10.7109375" style="42" customWidth="1"/>
    <col min="6155" max="6155" width="11" style="42" customWidth="1"/>
    <col min="6156" max="6400" width="9.140625" style="42"/>
    <col min="6401" max="6401" width="11" style="42" customWidth="1"/>
    <col min="6402" max="6403" width="9.140625" style="42"/>
    <col min="6404" max="6404" width="6.7109375" style="42" customWidth="1"/>
    <col min="6405" max="6405" width="10.28515625" style="42" customWidth="1"/>
    <col min="6406" max="6408" width="9.140625" style="42"/>
    <col min="6409" max="6409" width="10.42578125" style="42" customWidth="1"/>
    <col min="6410" max="6410" width="10.7109375" style="42" customWidth="1"/>
    <col min="6411" max="6411" width="11" style="42" customWidth="1"/>
    <col min="6412" max="6656" width="9.140625" style="42"/>
    <col min="6657" max="6657" width="11" style="42" customWidth="1"/>
    <col min="6658" max="6659" width="9.140625" style="42"/>
    <col min="6660" max="6660" width="6.7109375" style="42" customWidth="1"/>
    <col min="6661" max="6661" width="10.28515625" style="42" customWidth="1"/>
    <col min="6662" max="6664" width="9.140625" style="42"/>
    <col min="6665" max="6665" width="10.42578125" style="42" customWidth="1"/>
    <col min="6666" max="6666" width="10.7109375" style="42" customWidth="1"/>
    <col min="6667" max="6667" width="11" style="42" customWidth="1"/>
    <col min="6668" max="6912" width="9.140625" style="42"/>
    <col min="6913" max="6913" width="11" style="42" customWidth="1"/>
    <col min="6914" max="6915" width="9.140625" style="42"/>
    <col min="6916" max="6916" width="6.7109375" style="42" customWidth="1"/>
    <col min="6917" max="6917" width="10.28515625" style="42" customWidth="1"/>
    <col min="6918" max="6920" width="9.140625" style="42"/>
    <col min="6921" max="6921" width="10.42578125" style="42" customWidth="1"/>
    <col min="6922" max="6922" width="10.7109375" style="42" customWidth="1"/>
    <col min="6923" max="6923" width="11" style="42" customWidth="1"/>
    <col min="6924" max="7168" width="9.140625" style="42"/>
    <col min="7169" max="7169" width="11" style="42" customWidth="1"/>
    <col min="7170" max="7171" width="9.140625" style="42"/>
    <col min="7172" max="7172" width="6.7109375" style="42" customWidth="1"/>
    <col min="7173" max="7173" width="10.28515625" style="42" customWidth="1"/>
    <col min="7174" max="7176" width="9.140625" style="42"/>
    <col min="7177" max="7177" width="10.42578125" style="42" customWidth="1"/>
    <col min="7178" max="7178" width="10.7109375" style="42" customWidth="1"/>
    <col min="7179" max="7179" width="11" style="42" customWidth="1"/>
    <col min="7180" max="7424" width="9.140625" style="42"/>
    <col min="7425" max="7425" width="11" style="42" customWidth="1"/>
    <col min="7426" max="7427" width="9.140625" style="42"/>
    <col min="7428" max="7428" width="6.7109375" style="42" customWidth="1"/>
    <col min="7429" max="7429" width="10.28515625" style="42" customWidth="1"/>
    <col min="7430" max="7432" width="9.140625" style="42"/>
    <col min="7433" max="7433" width="10.42578125" style="42" customWidth="1"/>
    <col min="7434" max="7434" width="10.7109375" style="42" customWidth="1"/>
    <col min="7435" max="7435" width="11" style="42" customWidth="1"/>
    <col min="7436" max="7680" width="9.140625" style="42"/>
    <col min="7681" max="7681" width="11" style="42" customWidth="1"/>
    <col min="7682" max="7683" width="9.140625" style="42"/>
    <col min="7684" max="7684" width="6.7109375" style="42" customWidth="1"/>
    <col min="7685" max="7685" width="10.28515625" style="42" customWidth="1"/>
    <col min="7686" max="7688" width="9.140625" style="42"/>
    <col min="7689" max="7689" width="10.42578125" style="42" customWidth="1"/>
    <col min="7690" max="7690" width="10.7109375" style="42" customWidth="1"/>
    <col min="7691" max="7691" width="11" style="42" customWidth="1"/>
    <col min="7692" max="7936" width="9.140625" style="42"/>
    <col min="7937" max="7937" width="11" style="42" customWidth="1"/>
    <col min="7938" max="7939" width="9.140625" style="42"/>
    <col min="7940" max="7940" width="6.7109375" style="42" customWidth="1"/>
    <col min="7941" max="7941" width="10.28515625" style="42" customWidth="1"/>
    <col min="7942" max="7944" width="9.140625" style="42"/>
    <col min="7945" max="7945" width="10.42578125" style="42" customWidth="1"/>
    <col min="7946" max="7946" width="10.7109375" style="42" customWidth="1"/>
    <col min="7947" max="7947" width="11" style="42" customWidth="1"/>
    <col min="7948" max="8192" width="9.140625" style="42"/>
    <col min="8193" max="8193" width="11" style="42" customWidth="1"/>
    <col min="8194" max="8195" width="9.140625" style="42"/>
    <col min="8196" max="8196" width="6.7109375" style="42" customWidth="1"/>
    <col min="8197" max="8197" width="10.28515625" style="42" customWidth="1"/>
    <col min="8198" max="8200" width="9.140625" style="42"/>
    <col min="8201" max="8201" width="10.42578125" style="42" customWidth="1"/>
    <col min="8202" max="8202" width="10.7109375" style="42" customWidth="1"/>
    <col min="8203" max="8203" width="11" style="42" customWidth="1"/>
    <col min="8204" max="8448" width="9.140625" style="42"/>
    <col min="8449" max="8449" width="11" style="42" customWidth="1"/>
    <col min="8450" max="8451" width="9.140625" style="42"/>
    <col min="8452" max="8452" width="6.7109375" style="42" customWidth="1"/>
    <col min="8453" max="8453" width="10.28515625" style="42" customWidth="1"/>
    <col min="8454" max="8456" width="9.140625" style="42"/>
    <col min="8457" max="8457" width="10.42578125" style="42" customWidth="1"/>
    <col min="8458" max="8458" width="10.7109375" style="42" customWidth="1"/>
    <col min="8459" max="8459" width="11" style="42" customWidth="1"/>
    <col min="8460" max="8704" width="9.140625" style="42"/>
    <col min="8705" max="8705" width="11" style="42" customWidth="1"/>
    <col min="8706" max="8707" width="9.140625" style="42"/>
    <col min="8708" max="8708" width="6.7109375" style="42" customWidth="1"/>
    <col min="8709" max="8709" width="10.28515625" style="42" customWidth="1"/>
    <col min="8710" max="8712" width="9.140625" style="42"/>
    <col min="8713" max="8713" width="10.42578125" style="42" customWidth="1"/>
    <col min="8714" max="8714" width="10.7109375" style="42" customWidth="1"/>
    <col min="8715" max="8715" width="11" style="42" customWidth="1"/>
    <col min="8716" max="8960" width="9.140625" style="42"/>
    <col min="8961" max="8961" width="11" style="42" customWidth="1"/>
    <col min="8962" max="8963" width="9.140625" style="42"/>
    <col min="8964" max="8964" width="6.7109375" style="42" customWidth="1"/>
    <col min="8965" max="8965" width="10.28515625" style="42" customWidth="1"/>
    <col min="8966" max="8968" width="9.140625" style="42"/>
    <col min="8969" max="8969" width="10.42578125" style="42" customWidth="1"/>
    <col min="8970" max="8970" width="10.7109375" style="42" customWidth="1"/>
    <col min="8971" max="8971" width="11" style="42" customWidth="1"/>
    <col min="8972" max="9216" width="9.140625" style="42"/>
    <col min="9217" max="9217" width="11" style="42" customWidth="1"/>
    <col min="9218" max="9219" width="9.140625" style="42"/>
    <col min="9220" max="9220" width="6.7109375" style="42" customWidth="1"/>
    <col min="9221" max="9221" width="10.28515625" style="42" customWidth="1"/>
    <col min="9222" max="9224" width="9.140625" style="42"/>
    <col min="9225" max="9225" width="10.42578125" style="42" customWidth="1"/>
    <col min="9226" max="9226" width="10.7109375" style="42" customWidth="1"/>
    <col min="9227" max="9227" width="11" style="42" customWidth="1"/>
    <col min="9228" max="9472" width="9.140625" style="42"/>
    <col min="9473" max="9473" width="11" style="42" customWidth="1"/>
    <col min="9474" max="9475" width="9.140625" style="42"/>
    <col min="9476" max="9476" width="6.7109375" style="42" customWidth="1"/>
    <col min="9477" max="9477" width="10.28515625" style="42" customWidth="1"/>
    <col min="9478" max="9480" width="9.140625" style="42"/>
    <col min="9481" max="9481" width="10.42578125" style="42" customWidth="1"/>
    <col min="9482" max="9482" width="10.7109375" style="42" customWidth="1"/>
    <col min="9483" max="9483" width="11" style="42" customWidth="1"/>
    <col min="9484" max="9728" width="9.140625" style="42"/>
    <col min="9729" max="9729" width="11" style="42" customWidth="1"/>
    <col min="9730" max="9731" width="9.140625" style="42"/>
    <col min="9732" max="9732" width="6.7109375" style="42" customWidth="1"/>
    <col min="9733" max="9733" width="10.28515625" style="42" customWidth="1"/>
    <col min="9734" max="9736" width="9.140625" style="42"/>
    <col min="9737" max="9737" width="10.42578125" style="42" customWidth="1"/>
    <col min="9738" max="9738" width="10.7109375" style="42" customWidth="1"/>
    <col min="9739" max="9739" width="11" style="42" customWidth="1"/>
    <col min="9740" max="9984" width="9.140625" style="42"/>
    <col min="9985" max="9985" width="11" style="42" customWidth="1"/>
    <col min="9986" max="9987" width="9.140625" style="42"/>
    <col min="9988" max="9988" width="6.7109375" style="42" customWidth="1"/>
    <col min="9989" max="9989" width="10.28515625" style="42" customWidth="1"/>
    <col min="9990" max="9992" width="9.140625" style="42"/>
    <col min="9993" max="9993" width="10.42578125" style="42" customWidth="1"/>
    <col min="9994" max="9994" width="10.7109375" style="42" customWidth="1"/>
    <col min="9995" max="9995" width="11" style="42" customWidth="1"/>
    <col min="9996" max="10240" width="9.140625" style="42"/>
    <col min="10241" max="10241" width="11" style="42" customWidth="1"/>
    <col min="10242" max="10243" width="9.140625" style="42"/>
    <col min="10244" max="10244" width="6.7109375" style="42" customWidth="1"/>
    <col min="10245" max="10245" width="10.28515625" style="42" customWidth="1"/>
    <col min="10246" max="10248" width="9.140625" style="42"/>
    <col min="10249" max="10249" width="10.42578125" style="42" customWidth="1"/>
    <col min="10250" max="10250" width="10.7109375" style="42" customWidth="1"/>
    <col min="10251" max="10251" width="11" style="42" customWidth="1"/>
    <col min="10252" max="10496" width="9.140625" style="42"/>
    <col min="10497" max="10497" width="11" style="42" customWidth="1"/>
    <col min="10498" max="10499" width="9.140625" style="42"/>
    <col min="10500" max="10500" width="6.7109375" style="42" customWidth="1"/>
    <col min="10501" max="10501" width="10.28515625" style="42" customWidth="1"/>
    <col min="10502" max="10504" width="9.140625" style="42"/>
    <col min="10505" max="10505" width="10.42578125" style="42" customWidth="1"/>
    <col min="10506" max="10506" width="10.7109375" style="42" customWidth="1"/>
    <col min="10507" max="10507" width="11" style="42" customWidth="1"/>
    <col min="10508" max="10752" width="9.140625" style="42"/>
    <col min="10753" max="10753" width="11" style="42" customWidth="1"/>
    <col min="10754" max="10755" width="9.140625" style="42"/>
    <col min="10756" max="10756" width="6.7109375" style="42" customWidth="1"/>
    <col min="10757" max="10757" width="10.28515625" style="42" customWidth="1"/>
    <col min="10758" max="10760" width="9.140625" style="42"/>
    <col min="10761" max="10761" width="10.42578125" style="42" customWidth="1"/>
    <col min="10762" max="10762" width="10.7109375" style="42" customWidth="1"/>
    <col min="10763" max="10763" width="11" style="42" customWidth="1"/>
    <col min="10764" max="11008" width="9.140625" style="42"/>
    <col min="11009" max="11009" width="11" style="42" customWidth="1"/>
    <col min="11010" max="11011" width="9.140625" style="42"/>
    <col min="11012" max="11012" width="6.7109375" style="42" customWidth="1"/>
    <col min="11013" max="11013" width="10.28515625" style="42" customWidth="1"/>
    <col min="11014" max="11016" width="9.140625" style="42"/>
    <col min="11017" max="11017" width="10.42578125" style="42" customWidth="1"/>
    <col min="11018" max="11018" width="10.7109375" style="42" customWidth="1"/>
    <col min="11019" max="11019" width="11" style="42" customWidth="1"/>
    <col min="11020" max="11264" width="9.140625" style="42"/>
    <col min="11265" max="11265" width="11" style="42" customWidth="1"/>
    <col min="11266" max="11267" width="9.140625" style="42"/>
    <col min="11268" max="11268" width="6.7109375" style="42" customWidth="1"/>
    <col min="11269" max="11269" width="10.28515625" style="42" customWidth="1"/>
    <col min="11270" max="11272" width="9.140625" style="42"/>
    <col min="11273" max="11273" width="10.42578125" style="42" customWidth="1"/>
    <col min="11274" max="11274" width="10.7109375" style="42" customWidth="1"/>
    <col min="11275" max="11275" width="11" style="42" customWidth="1"/>
    <col min="11276" max="11520" width="9.140625" style="42"/>
    <col min="11521" max="11521" width="11" style="42" customWidth="1"/>
    <col min="11522" max="11523" width="9.140625" style="42"/>
    <col min="11524" max="11524" width="6.7109375" style="42" customWidth="1"/>
    <col min="11525" max="11525" width="10.28515625" style="42" customWidth="1"/>
    <col min="11526" max="11528" width="9.140625" style="42"/>
    <col min="11529" max="11529" width="10.42578125" style="42" customWidth="1"/>
    <col min="11530" max="11530" width="10.7109375" style="42" customWidth="1"/>
    <col min="11531" max="11531" width="11" style="42" customWidth="1"/>
    <col min="11532" max="11776" width="9.140625" style="42"/>
    <col min="11777" max="11777" width="11" style="42" customWidth="1"/>
    <col min="11778" max="11779" width="9.140625" style="42"/>
    <col min="11780" max="11780" width="6.7109375" style="42" customWidth="1"/>
    <col min="11781" max="11781" width="10.28515625" style="42" customWidth="1"/>
    <col min="11782" max="11784" width="9.140625" style="42"/>
    <col min="11785" max="11785" width="10.42578125" style="42" customWidth="1"/>
    <col min="11786" max="11786" width="10.7109375" style="42" customWidth="1"/>
    <col min="11787" max="11787" width="11" style="42" customWidth="1"/>
    <col min="11788" max="12032" width="9.140625" style="42"/>
    <col min="12033" max="12033" width="11" style="42" customWidth="1"/>
    <col min="12034" max="12035" width="9.140625" style="42"/>
    <col min="12036" max="12036" width="6.7109375" style="42" customWidth="1"/>
    <col min="12037" max="12037" width="10.28515625" style="42" customWidth="1"/>
    <col min="12038" max="12040" width="9.140625" style="42"/>
    <col min="12041" max="12041" width="10.42578125" style="42" customWidth="1"/>
    <col min="12042" max="12042" width="10.7109375" style="42" customWidth="1"/>
    <col min="12043" max="12043" width="11" style="42" customWidth="1"/>
    <col min="12044" max="12288" width="9.140625" style="42"/>
    <col min="12289" max="12289" width="11" style="42" customWidth="1"/>
    <col min="12290" max="12291" width="9.140625" style="42"/>
    <col min="12292" max="12292" width="6.7109375" style="42" customWidth="1"/>
    <col min="12293" max="12293" width="10.28515625" style="42" customWidth="1"/>
    <col min="12294" max="12296" width="9.140625" style="42"/>
    <col min="12297" max="12297" width="10.42578125" style="42" customWidth="1"/>
    <col min="12298" max="12298" width="10.7109375" style="42" customWidth="1"/>
    <col min="12299" max="12299" width="11" style="42" customWidth="1"/>
    <col min="12300" max="12544" width="9.140625" style="42"/>
    <col min="12545" max="12545" width="11" style="42" customWidth="1"/>
    <col min="12546" max="12547" width="9.140625" style="42"/>
    <col min="12548" max="12548" width="6.7109375" style="42" customWidth="1"/>
    <col min="12549" max="12549" width="10.28515625" style="42" customWidth="1"/>
    <col min="12550" max="12552" width="9.140625" style="42"/>
    <col min="12553" max="12553" width="10.42578125" style="42" customWidth="1"/>
    <col min="12554" max="12554" width="10.7109375" style="42" customWidth="1"/>
    <col min="12555" max="12555" width="11" style="42" customWidth="1"/>
    <col min="12556" max="12800" width="9.140625" style="42"/>
    <col min="12801" max="12801" width="11" style="42" customWidth="1"/>
    <col min="12802" max="12803" width="9.140625" style="42"/>
    <col min="12804" max="12804" width="6.7109375" style="42" customWidth="1"/>
    <col min="12805" max="12805" width="10.28515625" style="42" customWidth="1"/>
    <col min="12806" max="12808" width="9.140625" style="42"/>
    <col min="12809" max="12809" width="10.42578125" style="42" customWidth="1"/>
    <col min="12810" max="12810" width="10.7109375" style="42" customWidth="1"/>
    <col min="12811" max="12811" width="11" style="42" customWidth="1"/>
    <col min="12812" max="13056" width="9.140625" style="42"/>
    <col min="13057" max="13057" width="11" style="42" customWidth="1"/>
    <col min="13058" max="13059" width="9.140625" style="42"/>
    <col min="13060" max="13060" width="6.7109375" style="42" customWidth="1"/>
    <col min="13061" max="13061" width="10.28515625" style="42" customWidth="1"/>
    <col min="13062" max="13064" width="9.140625" style="42"/>
    <col min="13065" max="13065" width="10.42578125" style="42" customWidth="1"/>
    <col min="13066" max="13066" width="10.7109375" style="42" customWidth="1"/>
    <col min="13067" max="13067" width="11" style="42" customWidth="1"/>
    <col min="13068" max="13312" width="9.140625" style="42"/>
    <col min="13313" max="13313" width="11" style="42" customWidth="1"/>
    <col min="13314" max="13315" width="9.140625" style="42"/>
    <col min="13316" max="13316" width="6.7109375" style="42" customWidth="1"/>
    <col min="13317" max="13317" width="10.28515625" style="42" customWidth="1"/>
    <col min="13318" max="13320" width="9.140625" style="42"/>
    <col min="13321" max="13321" width="10.42578125" style="42" customWidth="1"/>
    <col min="13322" max="13322" width="10.7109375" style="42" customWidth="1"/>
    <col min="13323" max="13323" width="11" style="42" customWidth="1"/>
    <col min="13324" max="13568" width="9.140625" style="42"/>
    <col min="13569" max="13569" width="11" style="42" customWidth="1"/>
    <col min="13570" max="13571" width="9.140625" style="42"/>
    <col min="13572" max="13572" width="6.7109375" style="42" customWidth="1"/>
    <col min="13573" max="13573" width="10.28515625" style="42" customWidth="1"/>
    <col min="13574" max="13576" width="9.140625" style="42"/>
    <col min="13577" max="13577" width="10.42578125" style="42" customWidth="1"/>
    <col min="13578" max="13578" width="10.7109375" style="42" customWidth="1"/>
    <col min="13579" max="13579" width="11" style="42" customWidth="1"/>
    <col min="13580" max="13824" width="9.140625" style="42"/>
    <col min="13825" max="13825" width="11" style="42" customWidth="1"/>
    <col min="13826" max="13827" width="9.140625" style="42"/>
    <col min="13828" max="13828" width="6.7109375" style="42" customWidth="1"/>
    <col min="13829" max="13829" width="10.28515625" style="42" customWidth="1"/>
    <col min="13830" max="13832" width="9.140625" style="42"/>
    <col min="13833" max="13833" width="10.42578125" style="42" customWidth="1"/>
    <col min="13834" max="13834" width="10.7109375" style="42" customWidth="1"/>
    <col min="13835" max="13835" width="11" style="42" customWidth="1"/>
    <col min="13836" max="14080" width="9.140625" style="42"/>
    <col min="14081" max="14081" width="11" style="42" customWidth="1"/>
    <col min="14082" max="14083" width="9.140625" style="42"/>
    <col min="14084" max="14084" width="6.7109375" style="42" customWidth="1"/>
    <col min="14085" max="14085" width="10.28515625" style="42" customWidth="1"/>
    <col min="14086" max="14088" width="9.140625" style="42"/>
    <col min="14089" max="14089" width="10.42578125" style="42" customWidth="1"/>
    <col min="14090" max="14090" width="10.7109375" style="42" customWidth="1"/>
    <col min="14091" max="14091" width="11" style="42" customWidth="1"/>
    <col min="14092" max="14336" width="9.140625" style="42"/>
    <col min="14337" max="14337" width="11" style="42" customWidth="1"/>
    <col min="14338" max="14339" width="9.140625" style="42"/>
    <col min="14340" max="14340" width="6.7109375" style="42" customWidth="1"/>
    <col min="14341" max="14341" width="10.28515625" style="42" customWidth="1"/>
    <col min="14342" max="14344" width="9.140625" style="42"/>
    <col min="14345" max="14345" width="10.42578125" style="42" customWidth="1"/>
    <col min="14346" max="14346" width="10.7109375" style="42" customWidth="1"/>
    <col min="14347" max="14347" width="11" style="42" customWidth="1"/>
    <col min="14348" max="14592" width="9.140625" style="42"/>
    <col min="14593" max="14593" width="11" style="42" customWidth="1"/>
    <col min="14594" max="14595" width="9.140625" style="42"/>
    <col min="14596" max="14596" width="6.7109375" style="42" customWidth="1"/>
    <col min="14597" max="14597" width="10.28515625" style="42" customWidth="1"/>
    <col min="14598" max="14600" width="9.140625" style="42"/>
    <col min="14601" max="14601" width="10.42578125" style="42" customWidth="1"/>
    <col min="14602" max="14602" width="10.7109375" style="42" customWidth="1"/>
    <col min="14603" max="14603" width="11" style="42" customWidth="1"/>
    <col min="14604" max="14848" width="9.140625" style="42"/>
    <col min="14849" max="14849" width="11" style="42" customWidth="1"/>
    <col min="14850" max="14851" width="9.140625" style="42"/>
    <col min="14852" max="14852" width="6.7109375" style="42" customWidth="1"/>
    <col min="14853" max="14853" width="10.28515625" style="42" customWidth="1"/>
    <col min="14854" max="14856" width="9.140625" style="42"/>
    <col min="14857" max="14857" width="10.42578125" style="42" customWidth="1"/>
    <col min="14858" max="14858" width="10.7109375" style="42" customWidth="1"/>
    <col min="14859" max="14859" width="11" style="42" customWidth="1"/>
    <col min="14860" max="15104" width="9.140625" style="42"/>
    <col min="15105" max="15105" width="11" style="42" customWidth="1"/>
    <col min="15106" max="15107" width="9.140625" style="42"/>
    <col min="15108" max="15108" width="6.7109375" style="42" customWidth="1"/>
    <col min="15109" max="15109" width="10.28515625" style="42" customWidth="1"/>
    <col min="15110" max="15112" width="9.140625" style="42"/>
    <col min="15113" max="15113" width="10.42578125" style="42" customWidth="1"/>
    <col min="15114" max="15114" width="10.7109375" style="42" customWidth="1"/>
    <col min="15115" max="15115" width="11" style="42" customWidth="1"/>
    <col min="15116" max="15360" width="9.140625" style="42"/>
    <col min="15361" max="15361" width="11" style="42" customWidth="1"/>
    <col min="15362" max="15363" width="9.140625" style="42"/>
    <col min="15364" max="15364" width="6.7109375" style="42" customWidth="1"/>
    <col min="15365" max="15365" width="10.28515625" style="42" customWidth="1"/>
    <col min="15366" max="15368" width="9.140625" style="42"/>
    <col min="15369" max="15369" width="10.42578125" style="42" customWidth="1"/>
    <col min="15370" max="15370" width="10.7109375" style="42" customWidth="1"/>
    <col min="15371" max="15371" width="11" style="42" customWidth="1"/>
    <col min="15372" max="15616" width="9.140625" style="42"/>
    <col min="15617" max="15617" width="11" style="42" customWidth="1"/>
    <col min="15618" max="15619" width="9.140625" style="42"/>
    <col min="15620" max="15620" width="6.7109375" style="42" customWidth="1"/>
    <col min="15621" max="15621" width="10.28515625" style="42" customWidth="1"/>
    <col min="15622" max="15624" width="9.140625" style="42"/>
    <col min="15625" max="15625" width="10.42578125" style="42" customWidth="1"/>
    <col min="15626" max="15626" width="10.7109375" style="42" customWidth="1"/>
    <col min="15627" max="15627" width="11" style="42" customWidth="1"/>
    <col min="15628" max="15872" width="9.140625" style="42"/>
    <col min="15873" max="15873" width="11" style="42" customWidth="1"/>
    <col min="15874" max="15875" width="9.140625" style="42"/>
    <col min="15876" max="15876" width="6.7109375" style="42" customWidth="1"/>
    <col min="15877" max="15877" width="10.28515625" style="42" customWidth="1"/>
    <col min="15878" max="15880" width="9.140625" style="42"/>
    <col min="15881" max="15881" width="10.42578125" style="42" customWidth="1"/>
    <col min="15882" max="15882" width="10.7109375" style="42" customWidth="1"/>
    <col min="15883" max="15883" width="11" style="42" customWidth="1"/>
    <col min="15884" max="16128" width="9.140625" style="42"/>
    <col min="16129" max="16129" width="11" style="42" customWidth="1"/>
    <col min="16130" max="16131" width="9.140625" style="42"/>
    <col min="16132" max="16132" width="6.7109375" style="42" customWidth="1"/>
    <col min="16133" max="16133" width="10.28515625" style="42" customWidth="1"/>
    <col min="16134" max="16136" width="9.140625" style="42"/>
    <col min="16137" max="16137" width="10.42578125" style="42" customWidth="1"/>
    <col min="16138" max="16138" width="10.7109375" style="42" customWidth="1"/>
    <col min="16139" max="16139" width="11" style="42" customWidth="1"/>
    <col min="16140" max="16384" width="9.140625" style="42"/>
  </cols>
  <sheetData>
    <row r="1" spans="1:11" ht="24" customHeight="1">
      <c r="A1" s="270" t="s">
        <v>86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</row>
    <row r="2" spans="1:11" ht="24" customHeight="1">
      <c r="A2" s="270" t="s">
        <v>87</v>
      </c>
      <c r="B2" s="270"/>
      <c r="C2" s="270"/>
      <c r="D2" s="270"/>
      <c r="E2" s="270"/>
      <c r="F2" s="270"/>
      <c r="G2" s="270"/>
      <c r="H2" s="270"/>
      <c r="I2" s="270"/>
      <c r="J2" s="270"/>
      <c r="K2" s="270"/>
    </row>
    <row r="3" spans="1:11" ht="7.5" customHeight="1">
      <c r="A3" s="111"/>
      <c r="B3" s="111"/>
      <c r="C3" s="111"/>
      <c r="D3" s="112"/>
      <c r="E3" s="111"/>
      <c r="F3" s="111"/>
      <c r="G3" s="111"/>
      <c r="H3" s="112"/>
      <c r="I3" s="111"/>
      <c r="J3" s="111"/>
      <c r="K3" s="111"/>
    </row>
    <row r="4" spans="1:11">
      <c r="A4" s="267" t="s">
        <v>88</v>
      </c>
      <c r="B4" s="268"/>
      <c r="C4" s="269"/>
      <c r="E4" s="267" t="s">
        <v>89</v>
      </c>
      <c r="F4" s="268"/>
      <c r="G4" s="269"/>
      <c r="I4" s="267" t="s">
        <v>90</v>
      </c>
      <c r="J4" s="268"/>
      <c r="K4" s="269"/>
    </row>
    <row r="5" spans="1:11">
      <c r="A5" s="113"/>
      <c r="B5" s="49"/>
      <c r="C5" s="114"/>
      <c r="E5" s="113"/>
      <c r="F5" s="49"/>
      <c r="G5" s="114"/>
      <c r="I5" s="238" t="s">
        <v>91</v>
      </c>
      <c r="J5" s="239"/>
      <c r="K5" s="240"/>
    </row>
    <row r="6" spans="1:11">
      <c r="A6" s="113" t="s">
        <v>92</v>
      </c>
      <c r="B6" s="49" t="s">
        <v>93</v>
      </c>
      <c r="C6" s="114" t="s">
        <v>94</v>
      </c>
      <c r="E6" s="113" t="s">
        <v>95</v>
      </c>
      <c r="F6" s="49" t="s">
        <v>93</v>
      </c>
      <c r="G6" s="114" t="s">
        <v>94</v>
      </c>
      <c r="I6" s="113" t="s">
        <v>95</v>
      </c>
      <c r="J6" s="49" t="s">
        <v>93</v>
      </c>
      <c r="K6" s="114" t="s">
        <v>94</v>
      </c>
    </row>
    <row r="7" spans="1:11">
      <c r="A7" s="113" t="s">
        <v>96</v>
      </c>
      <c r="B7" s="49" t="s">
        <v>93</v>
      </c>
      <c r="C7" s="114" t="s">
        <v>97</v>
      </c>
      <c r="E7" s="113" t="s">
        <v>96</v>
      </c>
      <c r="F7" s="49" t="s">
        <v>93</v>
      </c>
      <c r="G7" s="114" t="s">
        <v>97</v>
      </c>
      <c r="I7" s="113" t="s">
        <v>96</v>
      </c>
      <c r="J7" s="49" t="s">
        <v>93</v>
      </c>
      <c r="K7" s="114" t="s">
        <v>97</v>
      </c>
    </row>
    <row r="8" spans="1:11">
      <c r="A8" s="113"/>
      <c r="B8" s="49"/>
      <c r="C8" s="114"/>
      <c r="E8" s="113" t="s">
        <v>98</v>
      </c>
      <c r="F8" s="49" t="s">
        <v>93</v>
      </c>
      <c r="G8" s="114" t="s">
        <v>99</v>
      </c>
      <c r="I8" s="113" t="s">
        <v>98</v>
      </c>
      <c r="J8" s="49" t="s">
        <v>93</v>
      </c>
      <c r="K8" s="114" t="s">
        <v>99</v>
      </c>
    </row>
    <row r="9" spans="1:11">
      <c r="A9" s="113" t="s">
        <v>92</v>
      </c>
      <c r="B9" s="49" t="s">
        <v>93</v>
      </c>
      <c r="C9" s="114" t="s">
        <v>96</v>
      </c>
      <c r="E9" s="113"/>
      <c r="F9" s="49"/>
      <c r="G9" s="114"/>
      <c r="I9" s="113" t="s">
        <v>100</v>
      </c>
      <c r="J9" s="49" t="s">
        <v>93</v>
      </c>
      <c r="K9" s="114" t="s">
        <v>101</v>
      </c>
    </row>
    <row r="10" spans="1:11">
      <c r="A10" s="113" t="s">
        <v>97</v>
      </c>
      <c r="B10" s="49" t="s">
        <v>93</v>
      </c>
      <c r="C10" s="114" t="s">
        <v>94</v>
      </c>
      <c r="E10" s="113" t="s">
        <v>98</v>
      </c>
      <c r="F10" s="49" t="s">
        <v>93</v>
      </c>
      <c r="G10" s="114" t="s">
        <v>94</v>
      </c>
      <c r="I10" s="113"/>
      <c r="J10" s="49"/>
      <c r="K10" s="114"/>
    </row>
    <row r="11" spans="1:11">
      <c r="A11" s="113"/>
      <c r="B11" s="49"/>
      <c r="C11" s="114"/>
      <c r="E11" s="113" t="s">
        <v>97</v>
      </c>
      <c r="F11" s="49" t="s">
        <v>93</v>
      </c>
      <c r="G11" s="114" t="s">
        <v>99</v>
      </c>
      <c r="I11" s="113" t="s">
        <v>95</v>
      </c>
      <c r="J11" s="49" t="s">
        <v>93</v>
      </c>
      <c r="K11" s="114" t="s">
        <v>96</v>
      </c>
    </row>
    <row r="12" spans="1:11">
      <c r="A12" s="113" t="s">
        <v>92</v>
      </c>
      <c r="B12" s="49" t="s">
        <v>93</v>
      </c>
      <c r="C12" s="114" t="s">
        <v>97</v>
      </c>
      <c r="E12" s="113" t="s">
        <v>95</v>
      </c>
      <c r="F12" s="49" t="s">
        <v>93</v>
      </c>
      <c r="G12" s="114" t="s">
        <v>96</v>
      </c>
      <c r="I12" s="113" t="s">
        <v>97</v>
      </c>
      <c r="J12" s="49" t="s">
        <v>93</v>
      </c>
      <c r="K12" s="114" t="s">
        <v>99</v>
      </c>
    </row>
    <row r="13" spans="1:11">
      <c r="A13" s="115" t="s">
        <v>96</v>
      </c>
      <c r="B13" s="116" t="s">
        <v>93</v>
      </c>
      <c r="C13" s="117" t="s">
        <v>94</v>
      </c>
      <c r="E13" s="113"/>
      <c r="F13" s="49"/>
      <c r="G13" s="114"/>
      <c r="I13" s="113" t="s">
        <v>98</v>
      </c>
      <c r="J13" s="49" t="s">
        <v>93</v>
      </c>
      <c r="K13" s="114" t="s">
        <v>101</v>
      </c>
    </row>
    <row r="14" spans="1:11">
      <c r="E14" s="113" t="s">
        <v>95</v>
      </c>
      <c r="F14" s="49" t="s">
        <v>93</v>
      </c>
      <c r="G14" s="114" t="s">
        <v>97</v>
      </c>
      <c r="I14" s="113" t="s">
        <v>100</v>
      </c>
      <c r="J14" s="49" t="s">
        <v>93</v>
      </c>
      <c r="K14" s="114" t="s">
        <v>94</v>
      </c>
    </row>
    <row r="15" spans="1:11">
      <c r="E15" s="113" t="s">
        <v>99</v>
      </c>
      <c r="F15" s="49" t="s">
        <v>93</v>
      </c>
      <c r="G15" s="114" t="s">
        <v>94</v>
      </c>
      <c r="I15" s="113"/>
      <c r="J15" s="49"/>
      <c r="K15" s="114"/>
    </row>
    <row r="16" spans="1:11">
      <c r="E16" s="115" t="s">
        <v>98</v>
      </c>
      <c r="F16" s="116" t="s">
        <v>93</v>
      </c>
      <c r="G16" s="117" t="s">
        <v>96</v>
      </c>
      <c r="I16" s="113" t="s">
        <v>95</v>
      </c>
      <c r="J16" s="49" t="s">
        <v>93</v>
      </c>
      <c r="K16" s="114" t="s">
        <v>101</v>
      </c>
    </row>
    <row r="17" spans="1:11">
      <c r="I17" s="113" t="s">
        <v>94</v>
      </c>
      <c r="J17" s="49" t="s">
        <v>93</v>
      </c>
      <c r="K17" s="114" t="s">
        <v>96</v>
      </c>
    </row>
    <row r="18" spans="1:11">
      <c r="A18" s="267" t="s">
        <v>90</v>
      </c>
      <c r="B18" s="268"/>
      <c r="C18" s="269"/>
      <c r="I18" s="113" t="s">
        <v>98</v>
      </c>
      <c r="J18" s="49" t="s">
        <v>93</v>
      </c>
      <c r="K18" s="114" t="s">
        <v>97</v>
      </c>
    </row>
    <row r="19" spans="1:11">
      <c r="A19" s="238" t="s">
        <v>102</v>
      </c>
      <c r="B19" s="239"/>
      <c r="C19" s="240"/>
      <c r="E19" s="116"/>
      <c r="F19" s="116"/>
      <c r="G19" s="116"/>
      <c r="I19" s="115" t="s">
        <v>100</v>
      </c>
      <c r="J19" s="116" t="s">
        <v>93</v>
      </c>
      <c r="K19" s="117" t="s">
        <v>99</v>
      </c>
    </row>
    <row r="20" spans="1:11">
      <c r="A20" s="113" t="s">
        <v>95</v>
      </c>
      <c r="B20" s="49" t="s">
        <v>93</v>
      </c>
      <c r="C20" s="114" t="s">
        <v>94</v>
      </c>
      <c r="E20" s="267" t="s">
        <v>103</v>
      </c>
      <c r="F20" s="268"/>
      <c r="G20" s="269"/>
    </row>
    <row r="21" spans="1:11">
      <c r="A21" s="113" t="s">
        <v>96</v>
      </c>
      <c r="B21" s="49" t="s">
        <v>93</v>
      </c>
      <c r="C21" s="114" t="s">
        <v>97</v>
      </c>
      <c r="E21" s="113"/>
      <c r="F21" s="49"/>
      <c r="G21" s="114"/>
      <c r="I21" s="116"/>
      <c r="J21" s="116"/>
      <c r="K21" s="116"/>
    </row>
    <row r="22" spans="1:11">
      <c r="A22" s="113" t="s">
        <v>98</v>
      </c>
      <c r="B22" s="49" t="s">
        <v>93</v>
      </c>
      <c r="C22" s="114" t="s">
        <v>99</v>
      </c>
      <c r="E22" s="113" t="s">
        <v>95</v>
      </c>
      <c r="F22" s="49" t="s">
        <v>93</v>
      </c>
      <c r="G22" s="114" t="s">
        <v>94</v>
      </c>
      <c r="I22" s="267" t="s">
        <v>104</v>
      </c>
      <c r="J22" s="268"/>
      <c r="K22" s="269"/>
    </row>
    <row r="23" spans="1:11">
      <c r="A23" s="113"/>
      <c r="B23" s="49"/>
      <c r="C23" s="114"/>
      <c r="E23" s="113" t="s">
        <v>100</v>
      </c>
      <c r="F23" s="49" t="s">
        <v>93</v>
      </c>
      <c r="G23" s="114" t="s">
        <v>96</v>
      </c>
      <c r="I23" s="113"/>
      <c r="J23" s="49"/>
      <c r="K23" s="114"/>
    </row>
    <row r="24" spans="1:11">
      <c r="A24" s="113" t="s">
        <v>100</v>
      </c>
      <c r="B24" s="49" t="s">
        <v>93</v>
      </c>
      <c r="C24" s="114" t="s">
        <v>101</v>
      </c>
      <c r="E24" s="113" t="s">
        <v>98</v>
      </c>
      <c r="F24" s="49" t="s">
        <v>93</v>
      </c>
      <c r="G24" s="114" t="s">
        <v>97</v>
      </c>
      <c r="I24" s="113" t="s">
        <v>95</v>
      </c>
      <c r="J24" s="49" t="s">
        <v>93</v>
      </c>
      <c r="K24" s="114" t="s">
        <v>94</v>
      </c>
    </row>
    <row r="25" spans="1:11">
      <c r="A25" s="113" t="s">
        <v>97</v>
      </c>
      <c r="B25" s="49" t="s">
        <v>93</v>
      </c>
      <c r="C25" s="114" t="s">
        <v>99</v>
      </c>
      <c r="E25" s="113"/>
      <c r="F25" s="49"/>
      <c r="G25" s="114"/>
      <c r="I25" s="113" t="s">
        <v>100</v>
      </c>
      <c r="J25" s="49" t="s">
        <v>93</v>
      </c>
      <c r="K25" s="114" t="s">
        <v>96</v>
      </c>
    </row>
    <row r="26" spans="1:11">
      <c r="A26" s="113" t="s">
        <v>95</v>
      </c>
      <c r="B26" s="49" t="s">
        <v>93</v>
      </c>
      <c r="C26" s="114" t="s">
        <v>96</v>
      </c>
      <c r="E26" s="113" t="s">
        <v>100</v>
      </c>
      <c r="F26" s="49" t="s">
        <v>93</v>
      </c>
      <c r="G26" s="114" t="s">
        <v>96</v>
      </c>
      <c r="I26" s="113"/>
      <c r="J26" s="49"/>
      <c r="K26" s="114"/>
    </row>
    <row r="27" spans="1:11">
      <c r="A27" s="113"/>
      <c r="B27" s="49"/>
      <c r="C27" s="114"/>
      <c r="E27" s="113" t="s">
        <v>98</v>
      </c>
      <c r="F27" s="49" t="s">
        <v>93</v>
      </c>
      <c r="G27" s="114" t="s">
        <v>97</v>
      </c>
      <c r="I27" s="113"/>
      <c r="J27" s="49"/>
      <c r="K27" s="114"/>
    </row>
    <row r="28" spans="1:11">
      <c r="A28" s="113" t="s">
        <v>98</v>
      </c>
      <c r="B28" s="49" t="s">
        <v>93</v>
      </c>
      <c r="C28" s="114" t="s">
        <v>101</v>
      </c>
      <c r="E28" s="113" t="s">
        <v>95</v>
      </c>
      <c r="F28" s="49" t="s">
        <v>93</v>
      </c>
      <c r="G28" s="114" t="s">
        <v>94</v>
      </c>
      <c r="I28" s="113" t="s">
        <v>98</v>
      </c>
      <c r="J28" s="49" t="s">
        <v>93</v>
      </c>
      <c r="K28" s="114" t="s">
        <v>96</v>
      </c>
    </row>
    <row r="29" spans="1:11">
      <c r="A29" s="113" t="s">
        <v>100</v>
      </c>
      <c r="B29" s="49" t="s">
        <v>93</v>
      </c>
      <c r="C29" s="114" t="s">
        <v>94</v>
      </c>
      <c r="E29" s="113"/>
      <c r="F29" s="49"/>
      <c r="G29" s="114"/>
      <c r="I29" s="113" t="s">
        <v>100</v>
      </c>
      <c r="J29" s="49" t="s">
        <v>93</v>
      </c>
      <c r="K29" s="114" t="s">
        <v>94</v>
      </c>
    </row>
    <row r="30" spans="1:11">
      <c r="A30" s="113" t="s">
        <v>95</v>
      </c>
      <c r="B30" s="49" t="s">
        <v>93</v>
      </c>
      <c r="C30" s="114" t="s">
        <v>101</v>
      </c>
      <c r="E30" s="113" t="s">
        <v>98</v>
      </c>
      <c r="F30" s="49" t="s">
        <v>93</v>
      </c>
      <c r="G30" s="114" t="s">
        <v>97</v>
      </c>
      <c r="I30" s="113"/>
      <c r="J30" s="49"/>
      <c r="K30" s="114"/>
    </row>
    <row r="31" spans="1:11">
      <c r="A31" s="113"/>
      <c r="B31" s="49"/>
      <c r="C31" s="114"/>
      <c r="E31" s="113" t="s">
        <v>95</v>
      </c>
      <c r="F31" s="49" t="s">
        <v>93</v>
      </c>
      <c r="G31" s="114" t="s">
        <v>94</v>
      </c>
      <c r="I31" s="113"/>
      <c r="J31" s="49"/>
      <c r="K31" s="114"/>
    </row>
    <row r="32" spans="1:11">
      <c r="A32" s="113" t="s">
        <v>98</v>
      </c>
      <c r="B32" s="49" t="s">
        <v>93</v>
      </c>
      <c r="C32" s="114" t="s">
        <v>97</v>
      </c>
      <c r="E32" s="115" t="s">
        <v>100</v>
      </c>
      <c r="F32" s="116" t="s">
        <v>93</v>
      </c>
      <c r="G32" s="117" t="s">
        <v>96</v>
      </c>
      <c r="I32" s="113" t="s">
        <v>98</v>
      </c>
      <c r="J32" s="49" t="s">
        <v>93</v>
      </c>
      <c r="K32" s="114" t="s">
        <v>94</v>
      </c>
    </row>
    <row r="33" spans="1:11">
      <c r="A33" s="113" t="s">
        <v>94</v>
      </c>
      <c r="B33" s="49" t="s">
        <v>93</v>
      </c>
      <c r="C33" s="114" t="s">
        <v>96</v>
      </c>
      <c r="I33" s="113" t="s">
        <v>95</v>
      </c>
      <c r="J33" s="49" t="s">
        <v>93</v>
      </c>
      <c r="K33" s="114" t="s">
        <v>96</v>
      </c>
    </row>
    <row r="34" spans="1:11">
      <c r="A34" s="115" t="s">
        <v>100</v>
      </c>
      <c r="B34" s="116" t="s">
        <v>93</v>
      </c>
      <c r="C34" s="117" t="s">
        <v>99</v>
      </c>
      <c r="I34" s="115"/>
      <c r="J34" s="116"/>
      <c r="K34" s="117"/>
    </row>
    <row r="35" spans="1:11" ht="12.75" customHeight="1">
      <c r="E35" s="111"/>
      <c r="F35" s="111"/>
      <c r="G35" s="111"/>
    </row>
    <row r="36" spans="1:11">
      <c r="E36" s="267" t="s">
        <v>89</v>
      </c>
      <c r="F36" s="268"/>
      <c r="G36" s="269"/>
    </row>
    <row r="37" spans="1:11">
      <c r="A37" s="267" t="s">
        <v>103</v>
      </c>
      <c r="B37" s="268"/>
      <c r="C37" s="269"/>
      <c r="E37" s="113"/>
      <c r="F37" s="49"/>
      <c r="G37" s="114"/>
      <c r="I37" s="267" t="s">
        <v>105</v>
      </c>
      <c r="J37" s="268"/>
      <c r="K37" s="269"/>
    </row>
    <row r="38" spans="1:11">
      <c r="A38" s="238"/>
      <c r="B38" s="239"/>
      <c r="C38" s="240"/>
      <c r="E38" s="113" t="s">
        <v>98</v>
      </c>
      <c r="F38" s="49" t="s">
        <v>93</v>
      </c>
      <c r="G38" s="114" t="s">
        <v>94</v>
      </c>
      <c r="I38" s="238" t="s">
        <v>102</v>
      </c>
      <c r="J38" s="239"/>
      <c r="K38" s="240"/>
    </row>
    <row r="39" spans="1:11">
      <c r="A39" s="113" t="s">
        <v>95</v>
      </c>
      <c r="B39" s="49" t="s">
        <v>93</v>
      </c>
      <c r="C39" s="114" t="s">
        <v>94</v>
      </c>
      <c r="E39" s="113" t="s">
        <v>96</v>
      </c>
      <c r="F39" s="49" t="s">
        <v>93</v>
      </c>
      <c r="G39" s="114" t="s">
        <v>97</v>
      </c>
      <c r="I39" s="113" t="s">
        <v>95</v>
      </c>
      <c r="J39" s="49" t="s">
        <v>93</v>
      </c>
      <c r="K39" s="114" t="s">
        <v>94</v>
      </c>
    </row>
    <row r="40" spans="1:11">
      <c r="A40" s="113" t="s">
        <v>100</v>
      </c>
      <c r="B40" s="49" t="s">
        <v>93</v>
      </c>
      <c r="C40" s="114" t="s">
        <v>96</v>
      </c>
      <c r="E40" s="113" t="s">
        <v>95</v>
      </c>
      <c r="F40" s="49" t="s">
        <v>93</v>
      </c>
      <c r="G40" s="114" t="s">
        <v>99</v>
      </c>
      <c r="I40" s="113" t="s">
        <v>96</v>
      </c>
      <c r="J40" s="49" t="s">
        <v>93</v>
      </c>
      <c r="K40" s="114" t="s">
        <v>97</v>
      </c>
    </row>
    <row r="41" spans="1:11">
      <c r="A41" s="113"/>
      <c r="B41" s="49"/>
      <c r="C41" s="114"/>
      <c r="E41" s="113"/>
      <c r="F41" s="49"/>
      <c r="G41" s="114"/>
      <c r="I41" s="113" t="s">
        <v>98</v>
      </c>
      <c r="J41" s="49" t="s">
        <v>93</v>
      </c>
      <c r="K41" s="114" t="s">
        <v>99</v>
      </c>
    </row>
    <row r="42" spans="1:11">
      <c r="A42" s="113"/>
      <c r="B42" s="49"/>
      <c r="C42" s="114"/>
      <c r="E42" s="113" t="s">
        <v>98</v>
      </c>
      <c r="F42" s="49" t="s">
        <v>93</v>
      </c>
      <c r="G42" s="114" t="s">
        <v>96</v>
      </c>
      <c r="I42" s="113"/>
      <c r="J42" s="49"/>
      <c r="K42" s="114"/>
    </row>
    <row r="43" spans="1:11">
      <c r="A43" s="113" t="s">
        <v>98</v>
      </c>
      <c r="B43" s="49" t="s">
        <v>93</v>
      </c>
      <c r="C43" s="114" t="s">
        <v>97</v>
      </c>
      <c r="E43" s="113" t="s">
        <v>97</v>
      </c>
      <c r="F43" s="49" t="s">
        <v>93</v>
      </c>
      <c r="G43" s="114" t="s">
        <v>99</v>
      </c>
      <c r="I43" s="113" t="s">
        <v>100</v>
      </c>
      <c r="J43" s="49" t="s">
        <v>93</v>
      </c>
      <c r="K43" s="114" t="s">
        <v>94</v>
      </c>
    </row>
    <row r="44" spans="1:11">
      <c r="A44" s="113" t="s">
        <v>100</v>
      </c>
      <c r="B44" s="49" t="s">
        <v>93</v>
      </c>
      <c r="C44" s="114" t="s">
        <v>94</v>
      </c>
      <c r="E44" s="113" t="s">
        <v>95</v>
      </c>
      <c r="F44" s="49" t="s">
        <v>93</v>
      </c>
      <c r="G44" s="114" t="s">
        <v>94</v>
      </c>
      <c r="I44" s="113" t="s">
        <v>97</v>
      </c>
      <c r="J44" s="49" t="s">
        <v>93</v>
      </c>
      <c r="K44" s="114" t="s">
        <v>99</v>
      </c>
    </row>
    <row r="45" spans="1:11">
      <c r="A45" s="113"/>
      <c r="B45" s="49"/>
      <c r="C45" s="114"/>
      <c r="E45" s="113"/>
      <c r="F45" s="49"/>
      <c r="G45" s="114"/>
      <c r="I45" s="113" t="s">
        <v>95</v>
      </c>
      <c r="J45" s="49" t="s">
        <v>93</v>
      </c>
      <c r="K45" s="114" t="s">
        <v>96</v>
      </c>
    </row>
    <row r="46" spans="1:11">
      <c r="A46" s="113"/>
      <c r="B46" s="49"/>
      <c r="C46" s="114"/>
      <c r="E46" s="113" t="s">
        <v>98</v>
      </c>
      <c r="F46" s="49" t="s">
        <v>93</v>
      </c>
      <c r="G46" s="114" t="s">
        <v>97</v>
      </c>
      <c r="I46" s="113"/>
      <c r="J46" s="49"/>
      <c r="K46" s="114"/>
    </row>
    <row r="47" spans="1:11">
      <c r="A47" s="113" t="s">
        <v>98</v>
      </c>
      <c r="B47" s="49" t="s">
        <v>93</v>
      </c>
      <c r="C47" s="114" t="s">
        <v>96</v>
      </c>
      <c r="E47" s="113" t="s">
        <v>99</v>
      </c>
      <c r="F47" s="49" t="s">
        <v>93</v>
      </c>
      <c r="G47" s="114" t="s">
        <v>94</v>
      </c>
      <c r="I47" s="113" t="s">
        <v>98</v>
      </c>
      <c r="J47" s="49" t="s">
        <v>93</v>
      </c>
      <c r="K47" s="114" t="s">
        <v>97</v>
      </c>
    </row>
    <row r="48" spans="1:11">
      <c r="A48" s="115" t="s">
        <v>95</v>
      </c>
      <c r="B48" s="116" t="s">
        <v>93</v>
      </c>
      <c r="C48" s="117" t="s">
        <v>97</v>
      </c>
      <c r="E48" s="115" t="s">
        <v>95</v>
      </c>
      <c r="F48" s="116" t="s">
        <v>93</v>
      </c>
      <c r="G48" s="117" t="s">
        <v>96</v>
      </c>
      <c r="I48" s="113" t="s">
        <v>94</v>
      </c>
      <c r="J48" s="49" t="s">
        <v>93</v>
      </c>
      <c r="K48" s="114" t="s">
        <v>96</v>
      </c>
    </row>
    <row r="49" spans="1:11">
      <c r="A49" s="115"/>
      <c r="B49" s="116"/>
      <c r="C49" s="117"/>
      <c r="I49" s="115" t="s">
        <v>100</v>
      </c>
      <c r="J49" s="116" t="s">
        <v>93</v>
      </c>
      <c r="K49" s="117" t="s">
        <v>99</v>
      </c>
    </row>
    <row r="50" spans="1:11">
      <c r="E50" s="267" t="s">
        <v>106</v>
      </c>
      <c r="F50" s="268"/>
      <c r="G50" s="269"/>
    </row>
    <row r="51" spans="1:11">
      <c r="A51" s="267" t="s">
        <v>107</v>
      </c>
      <c r="B51" s="268"/>
      <c r="C51" s="269"/>
      <c r="E51" s="113"/>
      <c r="F51" s="49"/>
      <c r="G51" s="114"/>
      <c r="I51" s="267" t="s">
        <v>104</v>
      </c>
      <c r="J51" s="268"/>
      <c r="K51" s="269"/>
    </row>
    <row r="52" spans="1:11">
      <c r="A52" s="113"/>
      <c r="B52" s="49"/>
      <c r="C52" s="114"/>
      <c r="E52" s="113" t="s">
        <v>100</v>
      </c>
      <c r="F52" s="49" t="s">
        <v>93</v>
      </c>
      <c r="G52" s="114" t="s">
        <v>94</v>
      </c>
      <c r="I52" s="238"/>
      <c r="J52" s="239"/>
      <c r="K52" s="240"/>
    </row>
    <row r="53" spans="1:11">
      <c r="A53" s="113" t="s">
        <v>92</v>
      </c>
      <c r="B53" s="49" t="s">
        <v>93</v>
      </c>
      <c r="C53" s="114" t="s">
        <v>94</v>
      </c>
      <c r="E53" s="113" t="s">
        <v>95</v>
      </c>
      <c r="F53" s="49" t="s">
        <v>93</v>
      </c>
      <c r="G53" s="114" t="s">
        <v>96</v>
      </c>
      <c r="I53" s="113" t="s">
        <v>95</v>
      </c>
      <c r="J53" s="49" t="s">
        <v>93</v>
      </c>
      <c r="K53" s="114" t="s">
        <v>94</v>
      </c>
    </row>
    <row r="54" spans="1:11">
      <c r="A54" s="113"/>
      <c r="B54" s="49"/>
      <c r="C54" s="114"/>
      <c r="E54" s="113"/>
      <c r="F54" s="49"/>
      <c r="G54" s="114"/>
      <c r="I54" s="113" t="s">
        <v>100</v>
      </c>
      <c r="J54" s="49" t="s">
        <v>93</v>
      </c>
      <c r="K54" s="114" t="s">
        <v>96</v>
      </c>
    </row>
    <row r="55" spans="1:11">
      <c r="A55" s="113" t="s">
        <v>92</v>
      </c>
      <c r="B55" s="49" t="s">
        <v>93</v>
      </c>
      <c r="C55" s="114" t="s">
        <v>96</v>
      </c>
      <c r="E55" s="113" t="s">
        <v>95</v>
      </c>
      <c r="F55" s="49" t="s">
        <v>93</v>
      </c>
      <c r="G55" s="114" t="s">
        <v>97</v>
      </c>
      <c r="I55" s="113"/>
      <c r="J55" s="49"/>
      <c r="K55" s="114"/>
    </row>
    <row r="56" spans="1:11">
      <c r="A56" s="113"/>
      <c r="B56" s="49"/>
      <c r="C56" s="114"/>
      <c r="E56" s="113" t="s">
        <v>100</v>
      </c>
      <c r="F56" s="49" t="s">
        <v>93</v>
      </c>
      <c r="G56" s="114" t="s">
        <v>96</v>
      </c>
      <c r="I56" s="113"/>
      <c r="J56" s="49"/>
      <c r="K56" s="114"/>
    </row>
    <row r="57" spans="1:11">
      <c r="A57" s="113" t="s">
        <v>96</v>
      </c>
      <c r="B57" s="49" t="s">
        <v>93</v>
      </c>
      <c r="C57" s="114" t="s">
        <v>94</v>
      </c>
      <c r="E57" s="113"/>
      <c r="F57" s="49"/>
      <c r="G57" s="114"/>
      <c r="I57" s="113" t="s">
        <v>98</v>
      </c>
      <c r="J57" s="49" t="s">
        <v>93</v>
      </c>
      <c r="K57" s="114" t="s">
        <v>96</v>
      </c>
    </row>
    <row r="58" spans="1:11">
      <c r="A58" s="113"/>
      <c r="B58" s="49"/>
      <c r="C58" s="114"/>
      <c r="E58" s="113" t="s">
        <v>100</v>
      </c>
      <c r="F58" s="49" t="s">
        <v>93</v>
      </c>
      <c r="G58" s="114" t="s">
        <v>97</v>
      </c>
      <c r="I58" s="113" t="s">
        <v>100</v>
      </c>
      <c r="J58" s="49" t="s">
        <v>93</v>
      </c>
      <c r="K58" s="114" t="s">
        <v>94</v>
      </c>
    </row>
    <row r="59" spans="1:11">
      <c r="A59" s="113"/>
      <c r="B59" s="49"/>
      <c r="C59" s="114"/>
      <c r="E59" s="113" t="s">
        <v>95</v>
      </c>
      <c r="F59" s="49" t="s">
        <v>93</v>
      </c>
      <c r="G59" s="114" t="s">
        <v>94</v>
      </c>
      <c r="I59" s="113"/>
      <c r="J59" s="49"/>
      <c r="K59" s="114"/>
    </row>
    <row r="60" spans="1:11">
      <c r="A60" s="115"/>
      <c r="B60" s="116"/>
      <c r="C60" s="117"/>
      <c r="E60" s="115"/>
      <c r="F60" s="116"/>
      <c r="G60" s="117"/>
      <c r="I60" s="113"/>
      <c r="J60" s="49"/>
      <c r="K60" s="114"/>
    </row>
    <row r="61" spans="1:11">
      <c r="I61" s="113" t="s">
        <v>98</v>
      </c>
      <c r="J61" s="49" t="s">
        <v>93</v>
      </c>
      <c r="K61" s="114" t="s">
        <v>94</v>
      </c>
    </row>
    <row r="62" spans="1:11">
      <c r="A62" s="267" t="s">
        <v>108</v>
      </c>
      <c r="B62" s="268"/>
      <c r="C62" s="269"/>
      <c r="I62" s="115" t="s">
        <v>95</v>
      </c>
      <c r="J62" s="116" t="s">
        <v>93</v>
      </c>
      <c r="K62" s="117" t="s">
        <v>96</v>
      </c>
    </row>
    <row r="63" spans="1:11">
      <c r="A63" s="113"/>
      <c r="B63" s="49"/>
      <c r="C63" s="114"/>
    </row>
    <row r="64" spans="1:11">
      <c r="A64" s="113" t="s">
        <v>95</v>
      </c>
      <c r="B64" s="49" t="s">
        <v>93</v>
      </c>
      <c r="C64" s="114" t="s">
        <v>94</v>
      </c>
      <c r="E64" s="267" t="s">
        <v>109</v>
      </c>
      <c r="F64" s="268"/>
      <c r="G64" s="269"/>
      <c r="I64" s="237" t="s">
        <v>110</v>
      </c>
      <c r="J64" s="237"/>
      <c r="K64" s="237"/>
    </row>
    <row r="65" spans="1:11">
      <c r="A65" s="113" t="s">
        <v>96</v>
      </c>
      <c r="B65" s="49" t="s">
        <v>93</v>
      </c>
      <c r="C65" s="114" t="s">
        <v>97</v>
      </c>
      <c r="E65" s="113"/>
      <c r="F65" s="49"/>
      <c r="G65" s="114"/>
      <c r="I65" s="267" t="s">
        <v>103</v>
      </c>
      <c r="J65" s="268"/>
      <c r="K65" s="269"/>
    </row>
    <row r="66" spans="1:11">
      <c r="A66" s="113" t="s">
        <v>98</v>
      </c>
      <c r="B66" s="49" t="s">
        <v>93</v>
      </c>
      <c r="C66" s="114" t="s">
        <v>99</v>
      </c>
      <c r="E66" s="113" t="s">
        <v>100</v>
      </c>
      <c r="F66" s="49" t="s">
        <v>93</v>
      </c>
      <c r="G66" s="114" t="s">
        <v>94</v>
      </c>
      <c r="I66" s="113"/>
      <c r="J66" s="49"/>
      <c r="K66" s="114"/>
    </row>
    <row r="67" spans="1:11">
      <c r="A67" s="113"/>
      <c r="B67" s="49"/>
      <c r="C67" s="114"/>
      <c r="E67" s="113" t="s">
        <v>95</v>
      </c>
      <c r="F67" s="49" t="s">
        <v>93</v>
      </c>
      <c r="G67" s="114" t="s">
        <v>96</v>
      </c>
      <c r="I67" s="113" t="s">
        <v>100</v>
      </c>
      <c r="J67" s="49" t="s">
        <v>93</v>
      </c>
      <c r="K67" s="114" t="s">
        <v>94</v>
      </c>
    </row>
    <row r="68" spans="1:11">
      <c r="A68" s="113" t="s">
        <v>98</v>
      </c>
      <c r="B68" s="49" t="s">
        <v>93</v>
      </c>
      <c r="C68" s="114" t="s">
        <v>94</v>
      </c>
      <c r="E68" s="113"/>
      <c r="F68" s="49"/>
      <c r="G68" s="114"/>
      <c r="I68" s="113" t="s">
        <v>95</v>
      </c>
      <c r="J68" s="49" t="s">
        <v>93</v>
      </c>
      <c r="K68" s="114" t="s">
        <v>96</v>
      </c>
    </row>
    <row r="69" spans="1:11">
      <c r="A69" s="113" t="s">
        <v>97</v>
      </c>
      <c r="B69" s="49" t="s">
        <v>93</v>
      </c>
      <c r="C69" s="114" t="s">
        <v>99</v>
      </c>
      <c r="E69" s="113" t="s">
        <v>95</v>
      </c>
      <c r="F69" s="49" t="s">
        <v>93</v>
      </c>
      <c r="G69" s="114" t="s">
        <v>94</v>
      </c>
      <c r="I69" s="113" t="s">
        <v>98</v>
      </c>
      <c r="J69" s="49" t="s">
        <v>93</v>
      </c>
      <c r="K69" s="114" t="s">
        <v>97</v>
      </c>
    </row>
    <row r="70" spans="1:11">
      <c r="A70" s="113" t="s">
        <v>95</v>
      </c>
      <c r="B70" s="49" t="s">
        <v>93</v>
      </c>
      <c r="C70" s="114" t="s">
        <v>96</v>
      </c>
      <c r="E70" s="113" t="s">
        <v>100</v>
      </c>
      <c r="F70" s="49" t="s">
        <v>93</v>
      </c>
      <c r="G70" s="114" t="s">
        <v>96</v>
      </c>
      <c r="I70" s="113"/>
      <c r="J70" s="49"/>
      <c r="K70" s="114"/>
    </row>
    <row r="71" spans="1:11">
      <c r="A71" s="113"/>
      <c r="B71" s="49"/>
      <c r="C71" s="114"/>
      <c r="E71" s="113"/>
      <c r="F71" s="49"/>
      <c r="G71" s="114"/>
      <c r="I71" s="113" t="s">
        <v>95</v>
      </c>
      <c r="J71" s="49" t="s">
        <v>93</v>
      </c>
      <c r="K71" s="114" t="s">
        <v>97</v>
      </c>
    </row>
    <row r="72" spans="1:11">
      <c r="A72" s="113" t="s">
        <v>95</v>
      </c>
      <c r="B72" s="49" t="s">
        <v>93</v>
      </c>
      <c r="C72" s="114" t="s">
        <v>97</v>
      </c>
      <c r="E72" s="115"/>
      <c r="F72" s="116"/>
      <c r="G72" s="117"/>
      <c r="I72" s="113" t="s">
        <v>98</v>
      </c>
      <c r="J72" s="49" t="s">
        <v>93</v>
      </c>
      <c r="K72" s="114" t="s">
        <v>94</v>
      </c>
    </row>
    <row r="73" spans="1:11">
      <c r="A73" s="113" t="s">
        <v>99</v>
      </c>
      <c r="B73" s="49" t="s">
        <v>93</v>
      </c>
      <c r="C73" s="114" t="s">
        <v>94</v>
      </c>
      <c r="E73" s="49"/>
      <c r="F73" s="49"/>
      <c r="G73" s="49"/>
      <c r="I73" s="115" t="s">
        <v>100</v>
      </c>
      <c r="J73" s="116" t="s">
        <v>93</v>
      </c>
      <c r="K73" s="117" t="s">
        <v>96</v>
      </c>
    </row>
    <row r="74" spans="1:11">
      <c r="A74" s="113" t="s">
        <v>98</v>
      </c>
      <c r="B74" s="49" t="s">
        <v>93</v>
      </c>
      <c r="C74" s="114" t="s">
        <v>101</v>
      </c>
      <c r="E74" s="267" t="s">
        <v>111</v>
      </c>
      <c r="F74" s="268"/>
      <c r="G74" s="269"/>
    </row>
    <row r="75" spans="1:11">
      <c r="A75" s="113"/>
      <c r="B75" s="49"/>
      <c r="C75" s="114"/>
      <c r="E75" s="113"/>
      <c r="F75" s="49"/>
      <c r="G75" s="114"/>
    </row>
    <row r="76" spans="1:11">
      <c r="A76" s="118" t="s">
        <v>98</v>
      </c>
      <c r="B76" s="119" t="s">
        <v>93</v>
      </c>
      <c r="C76" s="120" t="s">
        <v>96</v>
      </c>
      <c r="E76" s="113" t="s">
        <v>112</v>
      </c>
      <c r="F76" s="49" t="s">
        <v>93</v>
      </c>
      <c r="G76" s="114" t="s">
        <v>94</v>
      </c>
      <c r="I76" s="237" t="s">
        <v>110</v>
      </c>
      <c r="J76" s="237"/>
      <c r="K76" s="237"/>
    </row>
    <row r="77" spans="1:11">
      <c r="A77" s="121" t="s">
        <v>95</v>
      </c>
      <c r="B77" s="122" t="s">
        <v>93</v>
      </c>
      <c r="C77" s="123" t="s">
        <v>101</v>
      </c>
      <c r="E77" s="113" t="s">
        <v>113</v>
      </c>
      <c r="F77" s="49" t="s">
        <v>93</v>
      </c>
      <c r="G77" s="114" t="s">
        <v>96</v>
      </c>
      <c r="I77" s="267" t="s">
        <v>114</v>
      </c>
      <c r="J77" s="268"/>
      <c r="K77" s="269"/>
    </row>
    <row r="78" spans="1:11">
      <c r="E78" s="113" t="s">
        <v>115</v>
      </c>
      <c r="F78" s="49" t="s">
        <v>93</v>
      </c>
      <c r="G78" s="114" t="s">
        <v>97</v>
      </c>
      <c r="I78" s="113"/>
      <c r="J78" s="49"/>
      <c r="K78" s="114"/>
    </row>
    <row r="79" spans="1:11">
      <c r="E79" s="113" t="s">
        <v>99</v>
      </c>
      <c r="F79" s="49" t="s">
        <v>93</v>
      </c>
      <c r="G79" s="114" t="s">
        <v>101</v>
      </c>
      <c r="I79" s="113" t="s">
        <v>92</v>
      </c>
      <c r="J79" s="49" t="s">
        <v>93</v>
      </c>
      <c r="K79" s="114" t="s">
        <v>94</v>
      </c>
    </row>
    <row r="80" spans="1:11">
      <c r="A80" s="267" t="s">
        <v>116</v>
      </c>
      <c r="B80" s="268"/>
      <c r="C80" s="269"/>
      <c r="E80" s="113" t="s">
        <v>117</v>
      </c>
      <c r="F80" s="49" t="s">
        <v>93</v>
      </c>
      <c r="G80" s="114" t="s">
        <v>118</v>
      </c>
      <c r="I80" s="113" t="s">
        <v>96</v>
      </c>
      <c r="J80" s="49" t="s">
        <v>93</v>
      </c>
      <c r="K80" s="114" t="s">
        <v>94</v>
      </c>
    </row>
    <row r="81" spans="1:11">
      <c r="A81" s="238"/>
      <c r="B81" s="239"/>
      <c r="C81" s="240"/>
      <c r="E81" s="113"/>
      <c r="F81" s="49"/>
      <c r="G81" s="114"/>
      <c r="I81" s="113" t="s">
        <v>92</v>
      </c>
      <c r="J81" s="49" t="s">
        <v>93</v>
      </c>
      <c r="K81" s="114" t="s">
        <v>96</v>
      </c>
    </row>
    <row r="82" spans="1:11">
      <c r="A82" s="113" t="s">
        <v>112</v>
      </c>
      <c r="B82" s="49" t="s">
        <v>93</v>
      </c>
      <c r="C82" s="114" t="s">
        <v>94</v>
      </c>
      <c r="E82" s="113" t="s">
        <v>113</v>
      </c>
      <c r="F82" s="49" t="s">
        <v>93</v>
      </c>
      <c r="G82" s="114" t="s">
        <v>118</v>
      </c>
      <c r="I82" s="115"/>
      <c r="J82" s="116"/>
      <c r="K82" s="117"/>
    </row>
    <row r="83" spans="1:11">
      <c r="A83" s="113" t="s">
        <v>113</v>
      </c>
      <c r="B83" s="49" t="s">
        <v>93</v>
      </c>
      <c r="C83" s="114" t="s">
        <v>96</v>
      </c>
      <c r="E83" s="113" t="s">
        <v>115</v>
      </c>
      <c r="F83" s="49" t="s">
        <v>93</v>
      </c>
      <c r="G83" s="114" t="s">
        <v>101</v>
      </c>
      <c r="I83" s="49"/>
      <c r="J83" s="49"/>
      <c r="K83" s="49"/>
    </row>
    <row r="84" spans="1:11">
      <c r="A84" s="113" t="s">
        <v>115</v>
      </c>
      <c r="B84" s="49" t="s">
        <v>93</v>
      </c>
      <c r="C84" s="114" t="s">
        <v>97</v>
      </c>
      <c r="E84" s="113" t="s">
        <v>117</v>
      </c>
      <c r="F84" s="49" t="s">
        <v>93</v>
      </c>
      <c r="G84" s="114" t="s">
        <v>99</v>
      </c>
      <c r="I84" s="267" t="s">
        <v>119</v>
      </c>
      <c r="J84" s="268"/>
      <c r="K84" s="269"/>
    </row>
    <row r="85" spans="1:11">
      <c r="A85" s="113" t="s">
        <v>117</v>
      </c>
      <c r="B85" s="49" t="s">
        <v>93</v>
      </c>
      <c r="C85" s="114" t="s">
        <v>99</v>
      </c>
      <c r="E85" s="113" t="s">
        <v>97</v>
      </c>
      <c r="F85" s="49" t="s">
        <v>93</v>
      </c>
      <c r="G85" s="114" t="s">
        <v>94</v>
      </c>
      <c r="I85" s="113" t="s">
        <v>112</v>
      </c>
      <c r="J85" s="49"/>
      <c r="K85" s="114" t="s">
        <v>94</v>
      </c>
    </row>
    <row r="86" spans="1:11">
      <c r="A86" s="113"/>
      <c r="B86" s="49"/>
      <c r="C86" s="114"/>
      <c r="E86" s="113" t="s">
        <v>112</v>
      </c>
      <c r="F86" s="49" t="s">
        <v>93</v>
      </c>
      <c r="G86" s="114" t="s">
        <v>96</v>
      </c>
      <c r="I86" s="113" t="s">
        <v>96</v>
      </c>
      <c r="J86" s="49"/>
      <c r="K86" s="114" t="s">
        <v>97</v>
      </c>
    </row>
    <row r="87" spans="1:11">
      <c r="A87" s="113" t="s">
        <v>113</v>
      </c>
      <c r="B87" s="49" t="s">
        <v>93</v>
      </c>
      <c r="C87" s="114" t="s">
        <v>97</v>
      </c>
      <c r="E87" s="113"/>
      <c r="F87" s="49"/>
      <c r="G87" s="114"/>
      <c r="I87" s="113" t="s">
        <v>113</v>
      </c>
      <c r="J87" s="49"/>
      <c r="K87" s="114" t="s">
        <v>99</v>
      </c>
    </row>
    <row r="88" spans="1:11">
      <c r="A88" s="113" t="s">
        <v>115</v>
      </c>
      <c r="B88" s="49" t="s">
        <v>93</v>
      </c>
      <c r="C88" s="114" t="s">
        <v>99</v>
      </c>
      <c r="E88" s="113" t="s">
        <v>115</v>
      </c>
      <c r="F88" s="49" t="s">
        <v>93</v>
      </c>
      <c r="G88" s="114" t="s">
        <v>94</v>
      </c>
      <c r="I88" s="113"/>
      <c r="J88" s="49"/>
      <c r="K88" s="114"/>
    </row>
    <row r="89" spans="1:11">
      <c r="A89" s="113" t="s">
        <v>117</v>
      </c>
      <c r="B89" s="49" t="s">
        <v>93</v>
      </c>
      <c r="C89" s="114" t="s">
        <v>94</v>
      </c>
      <c r="E89" s="113" t="s">
        <v>117</v>
      </c>
      <c r="F89" s="49" t="s">
        <v>93</v>
      </c>
      <c r="G89" s="114" t="s">
        <v>96</v>
      </c>
      <c r="I89" s="113" t="s">
        <v>113</v>
      </c>
      <c r="J89" s="49"/>
      <c r="K89" s="114" t="s">
        <v>94</v>
      </c>
    </row>
    <row r="90" spans="1:11">
      <c r="A90" s="113" t="s">
        <v>112</v>
      </c>
      <c r="B90" s="49" t="s">
        <v>93</v>
      </c>
      <c r="C90" s="114" t="s">
        <v>96</v>
      </c>
      <c r="E90" s="113" t="s">
        <v>112</v>
      </c>
      <c r="F90" s="49" t="s">
        <v>93</v>
      </c>
      <c r="G90" s="114" t="s">
        <v>99</v>
      </c>
      <c r="I90" s="113" t="s">
        <v>97</v>
      </c>
      <c r="J90" s="49"/>
      <c r="K90" s="114" t="s">
        <v>99</v>
      </c>
    </row>
    <row r="91" spans="1:11">
      <c r="A91" s="113"/>
      <c r="B91" s="49"/>
      <c r="C91" s="114"/>
      <c r="E91" s="113" t="s">
        <v>101</v>
      </c>
      <c r="F91" s="49" t="s">
        <v>93</v>
      </c>
      <c r="G91" s="114" t="s">
        <v>118</v>
      </c>
      <c r="I91" s="113" t="s">
        <v>112</v>
      </c>
      <c r="J91" s="49"/>
      <c r="K91" s="114" t="s">
        <v>96</v>
      </c>
    </row>
    <row r="92" spans="1:11">
      <c r="A92" s="113" t="s">
        <v>115</v>
      </c>
      <c r="B92" s="49" t="s">
        <v>93</v>
      </c>
      <c r="C92" s="114" t="s">
        <v>96</v>
      </c>
      <c r="E92" s="113" t="s">
        <v>113</v>
      </c>
      <c r="F92" s="49" t="s">
        <v>93</v>
      </c>
      <c r="G92" s="114" t="s">
        <v>97</v>
      </c>
      <c r="I92" s="115"/>
      <c r="J92" s="116"/>
      <c r="K92" s="117"/>
    </row>
    <row r="93" spans="1:11">
      <c r="A93" s="113" t="s">
        <v>117</v>
      </c>
      <c r="B93" s="49" t="s">
        <v>93</v>
      </c>
      <c r="C93" s="114" t="s">
        <v>97</v>
      </c>
      <c r="E93" s="115"/>
      <c r="F93" s="116"/>
      <c r="G93" s="117"/>
      <c r="I93" s="49"/>
      <c r="J93" s="49"/>
      <c r="K93" s="49"/>
    </row>
    <row r="94" spans="1:11">
      <c r="A94" s="113" t="s">
        <v>112</v>
      </c>
      <c r="B94" s="49" t="s">
        <v>93</v>
      </c>
      <c r="C94" s="114" t="s">
        <v>99</v>
      </c>
      <c r="E94" s="49"/>
      <c r="F94" s="49"/>
      <c r="G94" s="49"/>
      <c r="I94" s="49"/>
      <c r="J94" s="49"/>
      <c r="K94" s="49"/>
    </row>
    <row r="95" spans="1:11">
      <c r="A95" s="113" t="s">
        <v>113</v>
      </c>
      <c r="B95" s="49" t="s">
        <v>93</v>
      </c>
      <c r="C95" s="114" t="s">
        <v>94</v>
      </c>
      <c r="E95" s="267" t="s">
        <v>120</v>
      </c>
      <c r="F95" s="268"/>
      <c r="G95" s="269"/>
      <c r="I95" s="267" t="s">
        <v>121</v>
      </c>
      <c r="J95" s="268"/>
      <c r="K95" s="269"/>
    </row>
    <row r="96" spans="1:11">
      <c r="A96" s="113"/>
      <c r="B96" s="49"/>
      <c r="C96" s="114"/>
      <c r="E96" s="113"/>
      <c r="F96" s="49"/>
      <c r="G96" s="114"/>
      <c r="I96" s="238"/>
      <c r="J96" s="239"/>
      <c r="K96" s="240"/>
    </row>
    <row r="97" spans="1:11">
      <c r="A97" s="113" t="s">
        <v>117</v>
      </c>
      <c r="B97" s="49" t="s">
        <v>93</v>
      </c>
      <c r="C97" s="114" t="s">
        <v>96</v>
      </c>
      <c r="E97" s="113" t="s">
        <v>112</v>
      </c>
      <c r="F97" s="49" t="s">
        <v>93</v>
      </c>
      <c r="G97" s="114" t="s">
        <v>94</v>
      </c>
      <c r="I97" s="113" t="s">
        <v>92</v>
      </c>
      <c r="J97" s="49" t="s">
        <v>93</v>
      </c>
      <c r="K97" s="114" t="s">
        <v>94</v>
      </c>
    </row>
    <row r="98" spans="1:11">
      <c r="A98" s="113" t="s">
        <v>112</v>
      </c>
      <c r="B98" s="49" t="s">
        <v>93</v>
      </c>
      <c r="C98" s="114" t="s">
        <v>97</v>
      </c>
      <c r="E98" s="113" t="s">
        <v>113</v>
      </c>
      <c r="F98" s="49" t="s">
        <v>93</v>
      </c>
      <c r="G98" s="114" t="s">
        <v>96</v>
      </c>
      <c r="I98" s="113" t="s">
        <v>96</v>
      </c>
      <c r="J98" s="49" t="s">
        <v>93</v>
      </c>
      <c r="K98" s="114" t="s">
        <v>97</v>
      </c>
    </row>
    <row r="99" spans="1:11">
      <c r="A99" s="113" t="s">
        <v>113</v>
      </c>
      <c r="B99" s="49" t="s">
        <v>93</v>
      </c>
      <c r="C99" s="114" t="s">
        <v>99</v>
      </c>
      <c r="E99" s="113" t="s">
        <v>115</v>
      </c>
      <c r="F99" s="49" t="s">
        <v>93</v>
      </c>
      <c r="G99" s="114" t="s">
        <v>97</v>
      </c>
      <c r="I99" s="113"/>
      <c r="J99" s="49" t="s">
        <v>93</v>
      </c>
      <c r="K99" s="114"/>
    </row>
    <row r="100" spans="1:11">
      <c r="A100" s="115" t="s">
        <v>115</v>
      </c>
      <c r="B100" s="116" t="s">
        <v>93</v>
      </c>
      <c r="C100" s="117" t="s">
        <v>94</v>
      </c>
      <c r="E100" s="113" t="s">
        <v>99</v>
      </c>
      <c r="F100" s="49" t="s">
        <v>93</v>
      </c>
      <c r="G100" s="114" t="s">
        <v>101</v>
      </c>
      <c r="I100" s="113" t="s">
        <v>92</v>
      </c>
      <c r="J100" s="49" t="s">
        <v>93</v>
      </c>
      <c r="K100" s="114" t="s">
        <v>99</v>
      </c>
    </row>
    <row r="101" spans="1:11">
      <c r="E101" s="113" t="s">
        <v>117</v>
      </c>
      <c r="F101" s="49" t="s">
        <v>93</v>
      </c>
      <c r="G101" s="114" t="s">
        <v>118</v>
      </c>
      <c r="I101" s="113" t="s">
        <v>96</v>
      </c>
      <c r="J101" s="49" t="s">
        <v>93</v>
      </c>
      <c r="K101" s="114" t="s">
        <v>94</v>
      </c>
    </row>
    <row r="102" spans="1:11">
      <c r="A102" s="267" t="s">
        <v>108</v>
      </c>
      <c r="B102" s="268"/>
      <c r="C102" s="269"/>
      <c r="E102" s="113"/>
      <c r="F102" s="49"/>
      <c r="G102" s="114"/>
      <c r="I102" s="113"/>
      <c r="J102" s="49"/>
      <c r="K102" s="114"/>
    </row>
    <row r="103" spans="1:11">
      <c r="A103" s="113"/>
      <c r="B103" s="49"/>
      <c r="C103" s="114"/>
      <c r="E103" s="113" t="s">
        <v>113</v>
      </c>
      <c r="F103" s="49" t="s">
        <v>93</v>
      </c>
      <c r="G103" s="114" t="s">
        <v>118</v>
      </c>
      <c r="I103" s="113" t="s">
        <v>92</v>
      </c>
      <c r="J103" s="49" t="s">
        <v>93</v>
      </c>
      <c r="K103" s="114" t="s">
        <v>96</v>
      </c>
    </row>
    <row r="104" spans="1:11">
      <c r="A104" s="113" t="s">
        <v>95</v>
      </c>
      <c r="B104" s="49" t="s">
        <v>93</v>
      </c>
      <c r="C104" s="114" t="s">
        <v>94</v>
      </c>
      <c r="E104" s="113" t="s">
        <v>115</v>
      </c>
      <c r="F104" s="49" t="s">
        <v>93</v>
      </c>
      <c r="G104" s="114" t="s">
        <v>101</v>
      </c>
      <c r="I104" s="113" t="s">
        <v>97</v>
      </c>
      <c r="J104" s="49" t="s">
        <v>93</v>
      </c>
      <c r="K104" s="114" t="s">
        <v>99</v>
      </c>
    </row>
    <row r="105" spans="1:11">
      <c r="A105" s="113" t="s">
        <v>96</v>
      </c>
      <c r="B105" s="49" t="s">
        <v>93</v>
      </c>
      <c r="C105" s="114" t="s">
        <v>97</v>
      </c>
      <c r="E105" s="113" t="s">
        <v>117</v>
      </c>
      <c r="F105" s="49" t="s">
        <v>93</v>
      </c>
      <c r="G105" s="114" t="s">
        <v>99</v>
      </c>
      <c r="I105" s="113"/>
      <c r="J105" s="49"/>
      <c r="K105" s="114"/>
    </row>
    <row r="106" spans="1:11">
      <c r="A106" s="113" t="s">
        <v>98</v>
      </c>
      <c r="B106" s="49" t="s">
        <v>93</v>
      </c>
      <c r="C106" s="114" t="s">
        <v>99</v>
      </c>
      <c r="E106" s="113" t="s">
        <v>97</v>
      </c>
      <c r="F106" s="49" t="s">
        <v>93</v>
      </c>
      <c r="G106" s="114" t="s">
        <v>94</v>
      </c>
      <c r="I106" s="113" t="s">
        <v>92</v>
      </c>
      <c r="J106" s="49" t="s">
        <v>93</v>
      </c>
      <c r="K106" s="114" t="s">
        <v>97</v>
      </c>
    </row>
    <row r="107" spans="1:11">
      <c r="A107" s="113"/>
      <c r="B107" s="49"/>
      <c r="C107" s="114"/>
      <c r="E107" s="113" t="s">
        <v>112</v>
      </c>
      <c r="F107" s="49" t="s">
        <v>93</v>
      </c>
      <c r="G107" s="114" t="s">
        <v>96</v>
      </c>
      <c r="I107" s="113" t="s">
        <v>94</v>
      </c>
      <c r="J107" s="49" t="s">
        <v>93</v>
      </c>
      <c r="K107" s="114" t="s">
        <v>99</v>
      </c>
    </row>
    <row r="108" spans="1:11">
      <c r="A108" s="113" t="s">
        <v>98</v>
      </c>
      <c r="B108" s="49" t="s">
        <v>93</v>
      </c>
      <c r="C108" s="114" t="s">
        <v>94</v>
      </c>
      <c r="E108" s="113"/>
      <c r="F108" s="49"/>
      <c r="G108" s="114"/>
      <c r="I108" s="113"/>
      <c r="J108" s="49"/>
      <c r="K108" s="114"/>
    </row>
    <row r="109" spans="1:11">
      <c r="A109" s="113" t="s">
        <v>97</v>
      </c>
      <c r="B109" s="49" t="s">
        <v>93</v>
      </c>
      <c r="C109" s="114" t="s">
        <v>99</v>
      </c>
      <c r="E109" s="113" t="s">
        <v>115</v>
      </c>
      <c r="F109" s="49" t="s">
        <v>93</v>
      </c>
      <c r="G109" s="114" t="s">
        <v>94</v>
      </c>
      <c r="I109" s="115"/>
      <c r="J109" s="116"/>
      <c r="K109" s="117"/>
    </row>
    <row r="110" spans="1:11">
      <c r="A110" s="113" t="s">
        <v>95</v>
      </c>
      <c r="B110" s="49" t="s">
        <v>93</v>
      </c>
      <c r="C110" s="114" t="s">
        <v>96</v>
      </c>
      <c r="E110" s="113" t="s">
        <v>117</v>
      </c>
      <c r="F110" s="49" t="s">
        <v>93</v>
      </c>
      <c r="G110" s="114" t="s">
        <v>96</v>
      </c>
      <c r="I110" s="49"/>
      <c r="J110" s="49"/>
      <c r="K110" s="49"/>
    </row>
    <row r="111" spans="1:11">
      <c r="A111" s="113"/>
      <c r="B111" s="49"/>
      <c r="C111" s="114"/>
      <c r="E111" s="113" t="s">
        <v>112</v>
      </c>
      <c r="F111" s="49" t="s">
        <v>93</v>
      </c>
      <c r="G111" s="114" t="s">
        <v>99</v>
      </c>
      <c r="I111" s="267" t="s">
        <v>122</v>
      </c>
      <c r="J111" s="268"/>
      <c r="K111" s="269"/>
    </row>
    <row r="112" spans="1:11">
      <c r="A112" s="113" t="s">
        <v>95</v>
      </c>
      <c r="B112" s="49" t="s">
        <v>93</v>
      </c>
      <c r="C112" s="114" t="s">
        <v>97</v>
      </c>
      <c r="E112" s="113" t="s">
        <v>101</v>
      </c>
      <c r="F112" s="49" t="s">
        <v>93</v>
      </c>
      <c r="G112" s="114" t="s">
        <v>118</v>
      </c>
      <c r="I112" s="113"/>
      <c r="J112" s="49"/>
      <c r="K112" s="114"/>
    </row>
    <row r="113" spans="1:11">
      <c r="A113" s="113" t="s">
        <v>99</v>
      </c>
      <c r="B113" s="49" t="s">
        <v>93</v>
      </c>
      <c r="C113" s="114" t="s">
        <v>94</v>
      </c>
      <c r="E113" s="113" t="s">
        <v>113</v>
      </c>
      <c r="F113" s="49" t="s">
        <v>93</v>
      </c>
      <c r="G113" s="114" t="s">
        <v>97</v>
      </c>
      <c r="I113" s="113" t="s">
        <v>95</v>
      </c>
      <c r="J113" s="49" t="s">
        <v>93</v>
      </c>
      <c r="K113" s="114" t="s">
        <v>94</v>
      </c>
    </row>
    <row r="114" spans="1:11">
      <c r="A114" s="113" t="s">
        <v>98</v>
      </c>
      <c r="B114" s="49" t="s">
        <v>93</v>
      </c>
      <c r="C114" s="114" t="s">
        <v>101</v>
      </c>
      <c r="E114" s="115"/>
      <c r="F114" s="116"/>
      <c r="G114" s="117"/>
      <c r="I114" s="113" t="s">
        <v>96</v>
      </c>
      <c r="J114" s="49" t="s">
        <v>93</v>
      </c>
      <c r="K114" s="114" t="s">
        <v>97</v>
      </c>
    </row>
    <row r="115" spans="1:11">
      <c r="A115" s="113"/>
      <c r="B115" s="49"/>
      <c r="C115" s="114"/>
      <c r="I115" s="113" t="s">
        <v>99</v>
      </c>
      <c r="J115" s="49" t="s">
        <v>93</v>
      </c>
      <c r="K115" s="114" t="s">
        <v>101</v>
      </c>
    </row>
    <row r="116" spans="1:11">
      <c r="A116" s="118" t="s">
        <v>98</v>
      </c>
      <c r="B116" s="119" t="s">
        <v>93</v>
      </c>
      <c r="C116" s="120" t="s">
        <v>96</v>
      </c>
      <c r="I116" s="113" t="s">
        <v>98</v>
      </c>
      <c r="J116" s="49" t="s">
        <v>93</v>
      </c>
      <c r="K116" s="114" t="s">
        <v>118</v>
      </c>
    </row>
    <row r="117" spans="1:11">
      <c r="A117" s="121" t="s">
        <v>95</v>
      </c>
      <c r="B117" s="122" t="s">
        <v>93</v>
      </c>
      <c r="C117" s="123" t="s">
        <v>101</v>
      </c>
      <c r="E117" s="267" t="s">
        <v>123</v>
      </c>
      <c r="F117" s="268"/>
      <c r="G117" s="269"/>
      <c r="I117" s="113"/>
      <c r="J117" s="49"/>
      <c r="K117" s="114"/>
    </row>
    <row r="118" spans="1:11" ht="27" customHeight="1">
      <c r="E118" s="113" t="s">
        <v>92</v>
      </c>
      <c r="F118" s="49" t="s">
        <v>93</v>
      </c>
      <c r="G118" s="114" t="s">
        <v>94</v>
      </c>
      <c r="I118" s="113" t="s">
        <v>98</v>
      </c>
      <c r="J118" s="49" t="s">
        <v>93</v>
      </c>
      <c r="K118" s="114" t="s">
        <v>101</v>
      </c>
    </row>
    <row r="119" spans="1:11">
      <c r="A119" s="267" t="s">
        <v>124</v>
      </c>
      <c r="B119" s="268"/>
      <c r="C119" s="269"/>
      <c r="E119" s="113" t="s">
        <v>96</v>
      </c>
      <c r="F119" s="49" t="s">
        <v>93</v>
      </c>
      <c r="G119" s="114" t="s">
        <v>97</v>
      </c>
      <c r="I119" s="113" t="s">
        <v>118</v>
      </c>
      <c r="J119" s="49" t="s">
        <v>93</v>
      </c>
      <c r="K119" s="114" t="s">
        <v>94</v>
      </c>
    </row>
    <row r="120" spans="1:11">
      <c r="A120" s="118" t="s">
        <v>98</v>
      </c>
      <c r="B120" s="49" t="s">
        <v>93</v>
      </c>
      <c r="C120" s="114" t="s">
        <v>94</v>
      </c>
      <c r="E120" s="113"/>
      <c r="F120" s="49"/>
      <c r="G120" s="114"/>
      <c r="I120" s="113" t="s">
        <v>97</v>
      </c>
      <c r="J120" s="49" t="s">
        <v>93</v>
      </c>
      <c r="K120" s="114" t="s">
        <v>99</v>
      </c>
    </row>
    <row r="121" spans="1:11">
      <c r="A121" s="113" t="s">
        <v>96</v>
      </c>
      <c r="B121" s="49" t="s">
        <v>93</v>
      </c>
      <c r="C121" s="114" t="s">
        <v>97</v>
      </c>
      <c r="E121" s="113" t="s">
        <v>92</v>
      </c>
      <c r="F121" s="49" t="s">
        <v>93</v>
      </c>
      <c r="G121" s="114" t="s">
        <v>96</v>
      </c>
      <c r="I121" s="113" t="s">
        <v>95</v>
      </c>
      <c r="J121" s="49" t="s">
        <v>93</v>
      </c>
      <c r="K121" s="114" t="s">
        <v>96</v>
      </c>
    </row>
    <row r="122" spans="1:11">
      <c r="A122" s="113" t="s">
        <v>100</v>
      </c>
      <c r="B122" s="49" t="s">
        <v>93</v>
      </c>
      <c r="C122" s="114" t="s">
        <v>99</v>
      </c>
      <c r="E122" s="113" t="s">
        <v>99</v>
      </c>
      <c r="F122" s="49" t="s">
        <v>93</v>
      </c>
      <c r="G122" s="114" t="s">
        <v>97</v>
      </c>
      <c r="I122" s="113"/>
      <c r="J122" s="49"/>
      <c r="K122" s="114"/>
    </row>
    <row r="123" spans="1:11">
      <c r="A123" s="113" t="s">
        <v>95</v>
      </c>
      <c r="B123" s="49" t="s">
        <v>93</v>
      </c>
      <c r="C123" s="114" t="s">
        <v>101</v>
      </c>
      <c r="E123" s="113"/>
      <c r="F123" s="49"/>
      <c r="G123" s="114"/>
      <c r="I123" s="113" t="s">
        <v>98</v>
      </c>
      <c r="J123" s="49" t="s">
        <v>93</v>
      </c>
      <c r="K123" s="114" t="s">
        <v>99</v>
      </c>
    </row>
    <row r="124" spans="1:11">
      <c r="A124" s="113"/>
      <c r="B124" s="49"/>
      <c r="C124" s="114"/>
      <c r="E124" s="113" t="s">
        <v>92</v>
      </c>
      <c r="F124" s="49" t="s">
        <v>93</v>
      </c>
      <c r="G124" s="114" t="s">
        <v>99</v>
      </c>
      <c r="I124" s="113" t="s">
        <v>94</v>
      </c>
      <c r="J124" s="49" t="s">
        <v>93</v>
      </c>
      <c r="K124" s="114" t="s">
        <v>96</v>
      </c>
    </row>
    <row r="125" spans="1:11">
      <c r="A125" s="113" t="s">
        <v>98</v>
      </c>
      <c r="B125" s="49" t="s">
        <v>93</v>
      </c>
      <c r="C125" s="114" t="s">
        <v>118</v>
      </c>
      <c r="E125" s="113" t="s">
        <v>97</v>
      </c>
      <c r="F125" s="49" t="s">
        <v>93</v>
      </c>
      <c r="G125" s="114" t="s">
        <v>94</v>
      </c>
      <c r="I125" s="113" t="s">
        <v>97</v>
      </c>
      <c r="J125" s="49" t="s">
        <v>93</v>
      </c>
      <c r="K125" s="114" t="s">
        <v>101</v>
      </c>
    </row>
    <row r="126" spans="1:11">
      <c r="A126" s="113" t="s">
        <v>96</v>
      </c>
      <c r="B126" s="49" t="s">
        <v>93</v>
      </c>
      <c r="C126" s="114" t="s">
        <v>99</v>
      </c>
      <c r="E126" s="113"/>
      <c r="F126" s="49"/>
      <c r="G126" s="114"/>
      <c r="I126" s="113" t="s">
        <v>95</v>
      </c>
      <c r="J126" s="49" t="s">
        <v>93</v>
      </c>
      <c r="K126" s="114" t="s">
        <v>118</v>
      </c>
    </row>
    <row r="127" spans="1:11">
      <c r="A127" s="113" t="s">
        <v>101</v>
      </c>
      <c r="B127" s="49" t="s">
        <v>93</v>
      </c>
      <c r="C127" s="114" t="s">
        <v>97</v>
      </c>
      <c r="E127" s="113" t="s">
        <v>96</v>
      </c>
      <c r="F127" s="49" t="s">
        <v>93</v>
      </c>
      <c r="G127" s="114" t="s">
        <v>99</v>
      </c>
      <c r="I127" s="113"/>
      <c r="J127" s="49"/>
      <c r="K127" s="114"/>
    </row>
    <row r="128" spans="1:11">
      <c r="A128" s="113" t="s">
        <v>100</v>
      </c>
      <c r="B128" s="49" t="s">
        <v>93</v>
      </c>
      <c r="C128" s="114" t="s">
        <v>94</v>
      </c>
      <c r="E128" s="115"/>
      <c r="F128" s="116"/>
      <c r="G128" s="117"/>
      <c r="I128" s="115"/>
      <c r="J128" s="116"/>
      <c r="K128" s="117"/>
    </row>
    <row r="129" spans="1:11">
      <c r="A129" s="113"/>
      <c r="B129" s="49"/>
      <c r="C129" s="114"/>
      <c r="I129" s="119"/>
      <c r="J129" s="119"/>
      <c r="K129" s="119"/>
    </row>
    <row r="130" spans="1:11">
      <c r="A130" s="113" t="s">
        <v>98</v>
      </c>
      <c r="B130" s="49" t="s">
        <v>93</v>
      </c>
      <c r="C130" s="114" t="s">
        <v>96</v>
      </c>
      <c r="I130" s="119"/>
      <c r="J130" s="119"/>
      <c r="K130" s="119"/>
    </row>
    <row r="131" spans="1:11">
      <c r="A131" s="113" t="s">
        <v>100</v>
      </c>
      <c r="B131" s="49" t="s">
        <v>93</v>
      </c>
      <c r="C131" s="114" t="s">
        <v>97</v>
      </c>
    </row>
    <row r="132" spans="1:11">
      <c r="A132" s="113" t="s">
        <v>101</v>
      </c>
      <c r="B132" s="49" t="s">
        <v>93</v>
      </c>
      <c r="C132" s="114" t="s">
        <v>118</v>
      </c>
    </row>
    <row r="133" spans="1:11">
      <c r="A133" s="113" t="s">
        <v>95</v>
      </c>
      <c r="B133" s="49" t="s">
        <v>93</v>
      </c>
      <c r="C133" s="114" t="s">
        <v>99</v>
      </c>
    </row>
    <row r="134" spans="1:11">
      <c r="A134" s="113"/>
      <c r="B134" s="49"/>
      <c r="C134" s="114"/>
    </row>
    <row r="135" spans="1:11">
      <c r="A135" s="113" t="s">
        <v>95</v>
      </c>
      <c r="B135" s="49" t="s">
        <v>93</v>
      </c>
      <c r="C135" s="114" t="s">
        <v>125</v>
      </c>
    </row>
    <row r="136" spans="1:11">
      <c r="A136" s="113" t="s">
        <v>94</v>
      </c>
      <c r="B136" s="49" t="s">
        <v>93</v>
      </c>
      <c r="C136" s="114" t="s">
        <v>118</v>
      </c>
    </row>
    <row r="137" spans="1:11">
      <c r="A137" s="115"/>
      <c r="B137" s="116"/>
      <c r="C137" s="117"/>
    </row>
  </sheetData>
  <mergeCells count="36">
    <mergeCell ref="A37:C37"/>
    <mergeCell ref="I37:K37"/>
    <mergeCell ref="A1:K1"/>
    <mergeCell ref="A2:K2"/>
    <mergeCell ref="A4:C4"/>
    <mergeCell ref="E4:G4"/>
    <mergeCell ref="I4:K4"/>
    <mergeCell ref="I5:K5"/>
    <mergeCell ref="A18:C18"/>
    <mergeCell ref="A19:C19"/>
    <mergeCell ref="E20:G20"/>
    <mergeCell ref="I22:K22"/>
    <mergeCell ref="E36:G36"/>
    <mergeCell ref="I76:K76"/>
    <mergeCell ref="A38:C38"/>
    <mergeCell ref="I38:K38"/>
    <mergeCell ref="E50:G50"/>
    <mergeCell ref="A51:C51"/>
    <mergeCell ref="I51:K51"/>
    <mergeCell ref="I52:K52"/>
    <mergeCell ref="A62:C62"/>
    <mergeCell ref="E64:G64"/>
    <mergeCell ref="I64:K64"/>
    <mergeCell ref="I65:K65"/>
    <mergeCell ref="E74:G74"/>
    <mergeCell ref="I77:K77"/>
    <mergeCell ref="A80:C80"/>
    <mergeCell ref="A81:C81"/>
    <mergeCell ref="I84:K84"/>
    <mergeCell ref="E95:G95"/>
    <mergeCell ref="I95:K95"/>
    <mergeCell ref="I96:K96"/>
    <mergeCell ref="A102:C102"/>
    <mergeCell ref="I111:K111"/>
    <mergeCell ref="E117:G117"/>
    <mergeCell ref="A119:C119"/>
  </mergeCells>
  <pageMargins left="0" right="0" top="0" bottom="0" header="0.5" footer="0.5"/>
  <pageSetup scale="35" orientation="portrait" horizontalDpi="4294967293" verticalDpi="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99"/>
  <sheetViews>
    <sheetView showGridLines="0" workbookViewId="0">
      <pane ySplit="4" topLeftCell="A39" activePane="bottomLeft" state="frozen"/>
      <selection sqref="A1:H1"/>
      <selection pane="bottomLeft" activeCell="K42" sqref="K42"/>
    </sheetView>
  </sheetViews>
  <sheetFormatPr defaultRowHeight="15.75"/>
  <cols>
    <col min="1" max="1" width="14.7109375" style="90" customWidth="1"/>
    <col min="2" max="2" width="5.7109375" style="90" customWidth="1"/>
    <col min="3" max="3" width="2.7109375" style="51" customWidth="1"/>
    <col min="4" max="4" width="21.140625" style="88" customWidth="1"/>
    <col min="5" max="5" width="21.85546875" style="51" customWidth="1"/>
    <col min="6" max="6" width="12.5703125" style="51" customWidth="1"/>
    <col min="7" max="7" width="12" style="91" customWidth="1"/>
    <col min="8" max="8" width="11.85546875" style="91" customWidth="1"/>
    <col min="9" max="9" width="14.140625" style="51" customWidth="1"/>
    <col min="10" max="16384" width="9.140625" style="51"/>
  </cols>
  <sheetData>
    <row r="1" spans="1:9" ht="26.25" customHeight="1">
      <c r="A1" s="271" t="s">
        <v>20</v>
      </c>
      <c r="B1" s="271"/>
      <c r="C1" s="271"/>
      <c r="D1" s="271"/>
      <c r="E1" s="271"/>
      <c r="F1" s="271"/>
      <c r="G1" s="271"/>
      <c r="H1" s="271"/>
    </row>
    <row r="2" spans="1:9" ht="15.75" customHeight="1">
      <c r="A2" s="52" t="s">
        <v>21</v>
      </c>
      <c r="B2" s="52"/>
      <c r="C2" s="53"/>
      <c r="D2" s="53"/>
      <c r="E2" s="53"/>
      <c r="F2" s="53"/>
      <c r="G2" s="53"/>
      <c r="H2" s="53"/>
    </row>
    <row r="3" spans="1:9" ht="16.5" customHeight="1">
      <c r="A3" s="54" t="s">
        <v>22</v>
      </c>
      <c r="B3" s="54"/>
      <c r="C3" s="55"/>
      <c r="D3" s="55"/>
      <c r="E3" s="55"/>
      <c r="F3" s="55"/>
      <c r="G3" s="55"/>
      <c r="H3" s="55"/>
    </row>
    <row r="4" spans="1:9" s="58" customFormat="1" ht="37.5" customHeight="1">
      <c r="A4" s="56" t="s">
        <v>23</v>
      </c>
      <c r="B4" s="57" t="s">
        <v>24</v>
      </c>
      <c r="D4" s="59" t="s">
        <v>25</v>
      </c>
      <c r="E4" s="58" t="s">
        <v>26</v>
      </c>
      <c r="F4" s="60" t="s">
        <v>27</v>
      </c>
      <c r="G4" s="61" t="s">
        <v>28</v>
      </c>
      <c r="H4" s="61" t="s">
        <v>29</v>
      </c>
    </row>
    <row r="5" spans="1:9" s="58" customFormat="1" ht="18.75" customHeight="1">
      <c r="A5" s="62"/>
      <c r="B5" s="62"/>
      <c r="C5" s="63"/>
      <c r="D5" s="49"/>
      <c r="E5" s="49"/>
      <c r="F5" s="49"/>
      <c r="G5" s="64"/>
      <c r="H5" s="49"/>
    </row>
    <row r="6" spans="1:9" s="58" customFormat="1" ht="18.75" customHeight="1">
      <c r="A6" s="62" t="s">
        <v>30</v>
      </c>
      <c r="B6" s="62">
        <v>3</v>
      </c>
      <c r="C6" s="63">
        <v>1</v>
      </c>
      <c r="D6" s="65"/>
      <c r="E6" s="65"/>
      <c r="F6" s="66"/>
      <c r="G6" s="67"/>
      <c r="H6" s="67">
        <v>100</v>
      </c>
    </row>
    <row r="7" spans="1:9" s="58" customFormat="1" ht="18.75" customHeight="1">
      <c r="A7" s="62"/>
      <c r="B7" s="62"/>
      <c r="C7" s="63">
        <v>2</v>
      </c>
      <c r="D7" s="68"/>
      <c r="E7" s="68"/>
      <c r="F7" s="66"/>
      <c r="G7" s="67"/>
      <c r="H7" s="67">
        <v>100</v>
      </c>
    </row>
    <row r="8" spans="1:9" s="58" customFormat="1" ht="18.75" customHeight="1">
      <c r="A8" s="62"/>
      <c r="B8" s="62"/>
      <c r="C8" s="63">
        <v>3</v>
      </c>
      <c r="D8" s="68"/>
      <c r="E8" s="68"/>
      <c r="F8" s="66"/>
      <c r="G8" s="67"/>
      <c r="H8" s="67">
        <v>100</v>
      </c>
    </row>
    <row r="9" spans="1:9" s="58" customFormat="1" ht="10.5" customHeight="1">
      <c r="A9" s="62"/>
      <c r="B9" s="69"/>
      <c r="C9" s="70"/>
      <c r="D9" s="71"/>
      <c r="E9" s="72"/>
      <c r="F9" s="69"/>
      <c r="G9" s="73"/>
      <c r="H9" s="73"/>
      <c r="I9" s="74"/>
    </row>
    <row r="10" spans="1:9" s="58" customFormat="1" ht="18.75" customHeight="1">
      <c r="A10" s="62" t="s">
        <v>31</v>
      </c>
      <c r="B10" s="62">
        <v>6</v>
      </c>
      <c r="C10" s="63">
        <v>1</v>
      </c>
      <c r="D10" s="68"/>
      <c r="E10" s="68"/>
      <c r="F10" s="40"/>
      <c r="G10" s="67"/>
      <c r="H10" s="67">
        <v>100</v>
      </c>
    </row>
    <row r="11" spans="1:9" s="58" customFormat="1" ht="18.75" customHeight="1">
      <c r="A11" s="62"/>
      <c r="B11" s="62"/>
      <c r="C11" s="63">
        <v>2</v>
      </c>
      <c r="D11" s="68"/>
      <c r="E11" s="68"/>
      <c r="F11" s="40"/>
      <c r="G11" s="67"/>
      <c r="H11" s="67">
        <v>100</v>
      </c>
    </row>
    <row r="12" spans="1:9" s="58" customFormat="1" ht="18.75" customHeight="1">
      <c r="A12" s="62"/>
      <c r="B12" s="62"/>
      <c r="C12" s="63">
        <v>3</v>
      </c>
      <c r="D12" s="68"/>
      <c r="E12" s="68"/>
      <c r="F12" s="40"/>
      <c r="G12" s="67"/>
      <c r="H12" s="67">
        <v>100</v>
      </c>
    </row>
    <row r="13" spans="1:9" s="58" customFormat="1" ht="18.75" customHeight="1">
      <c r="A13" s="62"/>
      <c r="B13" s="62"/>
      <c r="C13" s="63">
        <v>4</v>
      </c>
      <c r="D13" s="75"/>
      <c r="E13" s="75"/>
      <c r="F13" s="40"/>
      <c r="G13" s="67"/>
      <c r="H13" s="67">
        <v>100</v>
      </c>
    </row>
    <row r="14" spans="1:9" s="58" customFormat="1" ht="11.25" customHeight="1">
      <c r="A14" s="56"/>
      <c r="B14" s="56"/>
      <c r="D14" s="76"/>
      <c r="E14" s="77"/>
      <c r="F14" s="78"/>
      <c r="G14" s="79"/>
      <c r="H14" s="79"/>
    </row>
    <row r="15" spans="1:9" s="63" customFormat="1" ht="18.75" customHeight="1">
      <c r="A15" s="62" t="s">
        <v>32</v>
      </c>
      <c r="B15" s="62">
        <v>6</v>
      </c>
      <c r="C15" s="63">
        <v>1</v>
      </c>
      <c r="D15" s="68"/>
      <c r="E15" s="68"/>
      <c r="F15" s="66"/>
      <c r="G15" s="67"/>
      <c r="H15" s="67">
        <v>200</v>
      </c>
    </row>
    <row r="16" spans="1:9" s="63" customFormat="1" ht="18.75" customHeight="1">
      <c r="A16" s="62"/>
      <c r="B16" s="62"/>
      <c r="C16" s="63">
        <v>2</v>
      </c>
      <c r="D16" s="68"/>
      <c r="E16" s="68"/>
      <c r="F16" s="66"/>
      <c r="G16" s="67"/>
      <c r="H16" s="67">
        <v>200</v>
      </c>
    </row>
    <row r="17" spans="1:8" s="63" customFormat="1" ht="18.75" customHeight="1">
      <c r="B17" s="62"/>
      <c r="C17" s="63">
        <v>3</v>
      </c>
      <c r="D17" s="68"/>
      <c r="E17" s="68"/>
      <c r="F17" s="66"/>
      <c r="G17" s="67"/>
      <c r="H17" s="67">
        <v>200</v>
      </c>
    </row>
    <row r="18" spans="1:8" s="63" customFormat="1" ht="18.75" customHeight="1">
      <c r="A18" s="62"/>
      <c r="B18" s="62"/>
      <c r="D18" s="80"/>
      <c r="E18" s="80"/>
      <c r="F18" s="69"/>
      <c r="G18" s="73"/>
      <c r="H18" s="73"/>
    </row>
    <row r="19" spans="1:8" s="63" customFormat="1" ht="11.25" customHeight="1">
      <c r="A19" s="62"/>
      <c r="B19" s="62"/>
      <c r="D19" s="47"/>
      <c r="E19" s="81"/>
      <c r="F19" s="62"/>
      <c r="G19" s="82"/>
      <c r="H19" s="82"/>
    </row>
    <row r="20" spans="1:8" s="63" customFormat="1" ht="18.75" customHeight="1">
      <c r="A20" s="62" t="s">
        <v>33</v>
      </c>
      <c r="B20" s="62">
        <v>15</v>
      </c>
      <c r="C20" s="63">
        <v>1</v>
      </c>
      <c r="D20" s="68"/>
      <c r="E20" s="68"/>
      <c r="F20" s="66"/>
      <c r="G20" s="67"/>
      <c r="H20" s="67">
        <v>200</v>
      </c>
    </row>
    <row r="21" spans="1:8" s="63" customFormat="1" ht="18.75" customHeight="1">
      <c r="A21" s="62"/>
      <c r="B21" s="62"/>
      <c r="C21" s="63">
        <v>2</v>
      </c>
      <c r="D21" s="68"/>
      <c r="E21" s="68"/>
      <c r="F21" s="66"/>
      <c r="G21" s="67"/>
      <c r="H21" s="67">
        <v>200</v>
      </c>
    </row>
    <row r="22" spans="1:8" s="63" customFormat="1" ht="18.75" customHeight="1">
      <c r="A22" s="62"/>
      <c r="B22" s="62"/>
      <c r="C22" s="63">
        <v>3</v>
      </c>
      <c r="D22" s="68"/>
      <c r="E22" s="68"/>
      <c r="F22" s="66"/>
      <c r="G22" s="67"/>
      <c r="H22" s="67">
        <v>200</v>
      </c>
    </row>
    <row r="23" spans="1:8" s="63" customFormat="1" ht="18.75" customHeight="1">
      <c r="A23" s="62"/>
      <c r="B23" s="62"/>
      <c r="C23" s="63">
        <v>4</v>
      </c>
      <c r="D23" s="68"/>
      <c r="E23" s="68"/>
      <c r="F23" s="66"/>
      <c r="G23" s="67"/>
      <c r="H23" s="67">
        <v>200</v>
      </c>
    </row>
    <row r="24" spans="1:8" s="63" customFormat="1" ht="18.75" customHeight="1">
      <c r="A24" s="62"/>
      <c r="B24" s="62"/>
      <c r="C24" s="63">
        <v>5</v>
      </c>
      <c r="D24" s="75"/>
      <c r="E24" s="83"/>
      <c r="F24" s="66"/>
      <c r="G24" s="67"/>
      <c r="H24" s="67">
        <v>200</v>
      </c>
    </row>
    <row r="25" spans="1:8" s="63" customFormat="1" ht="18.75" customHeight="1">
      <c r="A25" s="62"/>
      <c r="B25" s="62"/>
      <c r="C25" s="63">
        <v>6</v>
      </c>
      <c r="D25" s="75"/>
      <c r="E25" s="83"/>
      <c r="F25" s="66"/>
      <c r="G25" s="67"/>
      <c r="H25" s="67">
        <v>200</v>
      </c>
    </row>
    <row r="26" spans="1:8" s="63" customFormat="1" ht="11.25" customHeight="1">
      <c r="A26" s="62"/>
      <c r="B26" s="62"/>
      <c r="D26" s="47"/>
      <c r="E26" s="81"/>
      <c r="F26" s="62"/>
      <c r="G26" s="82"/>
      <c r="H26" s="82"/>
    </row>
    <row r="27" spans="1:8" s="63" customFormat="1" ht="18.75" customHeight="1">
      <c r="A27" s="62" t="s">
        <v>34</v>
      </c>
      <c r="B27" s="62">
        <v>6</v>
      </c>
      <c r="C27" s="63">
        <v>1</v>
      </c>
      <c r="D27" s="68"/>
      <c r="E27" s="68"/>
      <c r="F27" s="66"/>
      <c r="G27" s="67"/>
      <c r="H27" s="67">
        <v>200</v>
      </c>
    </row>
    <row r="28" spans="1:8" s="63" customFormat="1" ht="18.75" customHeight="1">
      <c r="A28" s="62"/>
      <c r="B28" s="62"/>
      <c r="C28" s="63">
        <v>2</v>
      </c>
      <c r="D28" s="68"/>
      <c r="E28" s="68"/>
      <c r="F28" s="66"/>
      <c r="G28" s="67"/>
      <c r="H28" s="67">
        <v>200</v>
      </c>
    </row>
    <row r="29" spans="1:8" s="63" customFormat="1" ht="18.75" customHeight="1">
      <c r="A29" s="62"/>
      <c r="B29" s="62"/>
      <c r="C29" s="63">
        <v>3</v>
      </c>
      <c r="D29" s="75"/>
      <c r="E29" s="83"/>
      <c r="F29" s="66"/>
      <c r="G29" s="67"/>
      <c r="H29" s="67">
        <v>200</v>
      </c>
    </row>
    <row r="30" spans="1:8" s="63" customFormat="1" ht="11.25" customHeight="1">
      <c r="A30" s="62"/>
      <c r="B30" s="62"/>
      <c r="D30" s="47"/>
      <c r="E30" s="81"/>
      <c r="F30" s="62"/>
      <c r="G30" s="82"/>
      <c r="H30" s="82"/>
    </row>
    <row r="31" spans="1:8" s="63" customFormat="1" ht="18.75" customHeight="1">
      <c r="A31" s="62" t="s">
        <v>35</v>
      </c>
      <c r="B31" s="62">
        <v>15</v>
      </c>
      <c r="C31" s="63">
        <v>1</v>
      </c>
      <c r="D31" s="68"/>
      <c r="E31" s="68"/>
      <c r="F31" s="66"/>
      <c r="G31" s="67"/>
      <c r="H31" s="67">
        <v>200</v>
      </c>
    </row>
    <row r="32" spans="1:8" s="63" customFormat="1" ht="18.75" customHeight="1">
      <c r="A32" s="62"/>
      <c r="B32" s="62"/>
      <c r="C32" s="63">
        <v>2</v>
      </c>
      <c r="D32" s="68"/>
      <c r="E32" s="68"/>
      <c r="F32" s="66"/>
      <c r="G32" s="67"/>
      <c r="H32" s="67">
        <v>200</v>
      </c>
    </row>
    <row r="33" spans="1:8" s="63" customFormat="1" ht="18.75" customHeight="1">
      <c r="A33" s="62"/>
      <c r="B33" s="62"/>
      <c r="C33" s="63">
        <v>3</v>
      </c>
      <c r="D33" s="68"/>
      <c r="E33" s="68"/>
      <c r="F33" s="66"/>
      <c r="G33" s="67"/>
      <c r="H33" s="67">
        <v>200</v>
      </c>
    </row>
    <row r="34" spans="1:8" s="63" customFormat="1" ht="18.75" customHeight="1">
      <c r="A34" s="62"/>
      <c r="B34" s="62"/>
      <c r="C34" s="63">
        <v>4</v>
      </c>
      <c r="D34" s="68"/>
      <c r="E34" s="68"/>
      <c r="F34" s="66"/>
      <c r="G34" s="67"/>
      <c r="H34" s="67">
        <v>200</v>
      </c>
    </row>
    <row r="35" spans="1:8" s="63" customFormat="1" ht="18.75" customHeight="1">
      <c r="A35" s="62"/>
      <c r="B35" s="62"/>
      <c r="C35" s="63">
        <v>5</v>
      </c>
      <c r="D35" s="68"/>
      <c r="E35" s="68"/>
      <c r="F35" s="66"/>
      <c r="G35" s="67"/>
      <c r="H35" s="67">
        <v>200</v>
      </c>
    </row>
    <row r="36" spans="1:8" s="63" customFormat="1" ht="18.75" customHeight="1">
      <c r="A36" s="62"/>
      <c r="B36" s="62"/>
      <c r="C36" s="63">
        <v>6</v>
      </c>
      <c r="D36" s="68"/>
      <c r="E36" s="68"/>
      <c r="F36" s="66"/>
      <c r="G36" s="67"/>
      <c r="H36" s="67">
        <v>200</v>
      </c>
    </row>
    <row r="37" spans="1:8" s="63" customFormat="1" ht="18.75" customHeight="1">
      <c r="A37" s="62"/>
      <c r="B37" s="62"/>
      <c r="D37" s="80"/>
      <c r="E37" s="80"/>
      <c r="F37" s="69"/>
      <c r="G37" s="73"/>
      <c r="H37" s="73"/>
    </row>
    <row r="38" spans="1:8" s="63" customFormat="1" ht="11.25" customHeight="1">
      <c r="A38" s="62"/>
      <c r="B38" s="62"/>
      <c r="D38" s="71"/>
      <c r="E38" s="72"/>
      <c r="F38" s="69"/>
      <c r="G38" s="73"/>
      <c r="H38" s="73"/>
    </row>
    <row r="39" spans="1:8" s="63" customFormat="1" ht="18.75" customHeight="1">
      <c r="A39" s="62" t="s">
        <v>13</v>
      </c>
      <c r="B39" s="62">
        <v>12</v>
      </c>
      <c r="C39" s="63">
        <v>1</v>
      </c>
      <c r="D39" s="68"/>
      <c r="E39" s="68"/>
      <c r="F39" s="66"/>
      <c r="G39" s="67"/>
      <c r="H39" s="67">
        <v>200</v>
      </c>
    </row>
    <row r="40" spans="1:8" s="63" customFormat="1" ht="18.75" customHeight="1">
      <c r="A40" s="62"/>
      <c r="B40" s="62"/>
      <c r="C40" s="63">
        <v>2</v>
      </c>
      <c r="D40" s="68"/>
      <c r="E40" s="68"/>
      <c r="F40" s="66"/>
      <c r="G40" s="67"/>
      <c r="H40" s="67">
        <v>200</v>
      </c>
    </row>
    <row r="41" spans="1:8" s="63" customFormat="1" ht="18.75" customHeight="1">
      <c r="A41" s="62"/>
      <c r="B41" s="62"/>
      <c r="C41" s="63">
        <v>3</v>
      </c>
      <c r="D41" s="68"/>
      <c r="E41" s="68"/>
      <c r="F41" s="66"/>
      <c r="G41" s="67"/>
      <c r="H41" s="67">
        <v>200</v>
      </c>
    </row>
    <row r="42" spans="1:8" s="63" customFormat="1" ht="18.75" customHeight="1">
      <c r="A42" s="62"/>
      <c r="B42" s="62"/>
      <c r="C42" s="63">
        <v>4</v>
      </c>
      <c r="D42" s="68"/>
      <c r="E42" s="68"/>
      <c r="F42" s="66"/>
      <c r="G42" s="67"/>
      <c r="H42" s="67">
        <v>200</v>
      </c>
    </row>
    <row r="43" spans="1:8" s="63" customFormat="1" ht="18.75" customHeight="1">
      <c r="A43" s="62"/>
      <c r="B43" s="62"/>
      <c r="C43" s="63">
        <v>5</v>
      </c>
      <c r="D43" s="68"/>
      <c r="E43" s="68"/>
      <c r="F43" s="66"/>
      <c r="G43" s="67"/>
      <c r="H43" s="67">
        <v>200</v>
      </c>
    </row>
    <row r="44" spans="1:8" s="63" customFormat="1" ht="11.25" customHeight="1">
      <c r="A44" s="62"/>
      <c r="B44" s="62"/>
      <c r="D44" s="47"/>
      <c r="E44" s="81"/>
      <c r="F44" s="62"/>
      <c r="G44" s="82"/>
      <c r="H44" s="82"/>
    </row>
    <row r="45" spans="1:8" s="63" customFormat="1" ht="18.75" customHeight="1">
      <c r="A45" s="62" t="s">
        <v>36</v>
      </c>
      <c r="B45" s="62">
        <v>12</v>
      </c>
      <c r="C45" s="63">
        <v>1</v>
      </c>
      <c r="D45" s="68"/>
      <c r="E45" s="68"/>
      <c r="F45" s="66"/>
      <c r="G45" s="67"/>
      <c r="H45" s="67">
        <v>200</v>
      </c>
    </row>
    <row r="46" spans="1:8" s="63" customFormat="1" ht="18.75" customHeight="1">
      <c r="A46" s="62"/>
      <c r="B46" s="62"/>
      <c r="C46" s="63">
        <v>2</v>
      </c>
      <c r="D46" s="68"/>
      <c r="E46" s="68"/>
      <c r="F46" s="66"/>
      <c r="G46" s="67"/>
      <c r="H46" s="67">
        <v>200</v>
      </c>
    </row>
    <row r="47" spans="1:8" s="63" customFormat="1" ht="18.75" customHeight="1">
      <c r="A47" s="62"/>
      <c r="B47" s="62"/>
      <c r="C47" s="63">
        <v>3</v>
      </c>
      <c r="D47" s="68"/>
      <c r="E47" s="68"/>
      <c r="F47" s="66"/>
      <c r="G47" s="67"/>
      <c r="H47" s="67">
        <v>200</v>
      </c>
    </row>
    <row r="48" spans="1:8" s="63" customFormat="1" ht="18.75" customHeight="1">
      <c r="A48" s="62"/>
      <c r="B48" s="62"/>
      <c r="C48" s="63">
        <v>4</v>
      </c>
      <c r="D48" s="68"/>
      <c r="E48" s="68"/>
      <c r="F48" s="66"/>
      <c r="G48" s="67"/>
      <c r="H48" s="67">
        <v>200</v>
      </c>
    </row>
    <row r="49" spans="1:8" s="63" customFormat="1" ht="18.75" customHeight="1">
      <c r="A49" s="62"/>
      <c r="B49" s="62"/>
      <c r="C49" s="63">
        <v>5</v>
      </c>
      <c r="D49" s="68"/>
      <c r="E49" s="68"/>
      <c r="F49" s="66"/>
      <c r="G49" s="67"/>
      <c r="H49" s="67">
        <v>200</v>
      </c>
    </row>
    <row r="50" spans="1:8" s="63" customFormat="1" ht="11.25" customHeight="1">
      <c r="A50" s="62"/>
      <c r="B50" s="62"/>
      <c r="D50" s="47"/>
      <c r="E50" s="81"/>
      <c r="F50" s="62"/>
      <c r="G50" s="82"/>
      <c r="H50" s="82"/>
    </row>
    <row r="51" spans="1:8" s="63" customFormat="1" ht="18.75" customHeight="1">
      <c r="A51" s="62" t="s">
        <v>37</v>
      </c>
      <c r="B51" s="62">
        <v>6</v>
      </c>
      <c r="C51" s="63">
        <v>1</v>
      </c>
      <c r="D51" s="68"/>
      <c r="E51" s="68"/>
      <c r="F51" s="66"/>
      <c r="G51" s="67"/>
      <c r="H51" s="67">
        <v>200</v>
      </c>
    </row>
    <row r="52" spans="1:8" s="63" customFormat="1" ht="18.75" customHeight="1">
      <c r="A52" s="62"/>
      <c r="B52" s="62"/>
      <c r="C52" s="63">
        <v>2</v>
      </c>
      <c r="D52" s="68"/>
      <c r="E52" s="68"/>
      <c r="F52" s="66"/>
      <c r="G52" s="67"/>
      <c r="H52" s="67">
        <v>200</v>
      </c>
    </row>
    <row r="53" spans="1:8" s="63" customFormat="1" ht="18.75" customHeight="1">
      <c r="A53" s="62"/>
      <c r="B53" s="62"/>
      <c r="C53" s="63">
        <v>3</v>
      </c>
      <c r="D53" s="68"/>
      <c r="E53" s="68"/>
      <c r="F53" s="66"/>
      <c r="G53" s="67"/>
      <c r="H53" s="67">
        <v>200</v>
      </c>
    </row>
    <row r="54" spans="1:8" s="63" customFormat="1" ht="15" customHeight="1">
      <c r="A54" s="62"/>
      <c r="B54" s="62"/>
      <c r="D54" s="49"/>
      <c r="E54" s="70"/>
      <c r="F54" s="70"/>
      <c r="G54" s="64"/>
      <c r="H54" s="64"/>
    </row>
    <row r="55" spans="1:8" s="63" customFormat="1" ht="15" customHeight="1">
      <c r="A55" s="62" t="s">
        <v>38</v>
      </c>
      <c r="B55" s="62">
        <f>SUM(B5:B53)</f>
        <v>81</v>
      </c>
      <c r="D55" s="49"/>
      <c r="E55" s="70" t="s">
        <v>39</v>
      </c>
      <c r="F55" s="70"/>
      <c r="G55" s="64">
        <f>SUM(G5:G53)</f>
        <v>0</v>
      </c>
      <c r="H55" s="64">
        <f>SUM(H5:H53)</f>
        <v>6900</v>
      </c>
    </row>
    <row r="56" spans="1:8" s="63" customFormat="1" ht="13.5" customHeight="1">
      <c r="A56" s="62" t="s">
        <v>40</v>
      </c>
      <c r="B56" s="62"/>
      <c r="E56" s="63" t="s">
        <v>41</v>
      </c>
      <c r="G56" s="84"/>
    </row>
    <row r="57" spans="1:8" s="63" customFormat="1" ht="15">
      <c r="A57" s="62" t="s">
        <v>42</v>
      </c>
      <c r="B57" s="62" t="e">
        <f>SUM(C53+#REF!+C42+#REF!+C29+C25+C17+C11+C7)</f>
        <v>#REF!</v>
      </c>
      <c r="E57" s="63" t="s">
        <v>43</v>
      </c>
      <c r="G57" s="84">
        <f>SUM(G55-G56)</f>
        <v>0</v>
      </c>
    </row>
    <row r="58" spans="1:8" s="63" customFormat="1" ht="15">
      <c r="A58" s="62"/>
      <c r="B58" s="62"/>
    </row>
    <row r="59" spans="1:8" s="63" customFormat="1" ht="15">
      <c r="A59" s="62"/>
      <c r="B59" s="62"/>
    </row>
    <row r="60" spans="1:8" s="63" customFormat="1" ht="15">
      <c r="A60" s="62"/>
      <c r="B60" s="62"/>
    </row>
    <row r="61" spans="1:8" s="63" customFormat="1" ht="6.75" customHeight="1">
      <c r="A61" s="62"/>
      <c r="B61" s="62"/>
    </row>
    <row r="62" spans="1:8" s="63" customFormat="1" ht="15">
      <c r="A62" s="62"/>
      <c r="B62" s="62"/>
    </row>
    <row r="63" spans="1:8" s="63" customFormat="1" ht="15">
      <c r="A63" s="62"/>
      <c r="B63" s="62"/>
    </row>
    <row r="64" spans="1:8" s="63" customFormat="1">
      <c r="A64" s="62"/>
      <c r="B64" s="62"/>
      <c r="D64" s="42"/>
      <c r="E64" s="85"/>
      <c r="H64" s="85"/>
    </row>
    <row r="65" spans="1:8" s="63" customFormat="1">
      <c r="A65" s="62"/>
      <c r="B65" s="62"/>
      <c r="D65" s="42"/>
      <c r="E65" s="85"/>
      <c r="H65" s="85"/>
    </row>
    <row r="66" spans="1:8" s="63" customFormat="1">
      <c r="A66" s="62"/>
      <c r="B66" s="62"/>
      <c r="D66" s="42"/>
      <c r="G66" s="85"/>
      <c r="H66" s="85"/>
    </row>
    <row r="67" spans="1:8" s="63" customFormat="1">
      <c r="A67" s="62"/>
      <c r="B67" s="62"/>
      <c r="D67" s="42"/>
      <c r="G67" s="85"/>
      <c r="H67" s="85"/>
    </row>
    <row r="68" spans="1:8" s="87" customFormat="1">
      <c r="A68" s="86"/>
      <c r="B68" s="86"/>
      <c r="D68" s="88"/>
      <c r="G68" s="89"/>
      <c r="H68" s="89"/>
    </row>
    <row r="69" spans="1:8" s="87" customFormat="1">
      <c r="A69" s="86"/>
      <c r="B69" s="86"/>
      <c r="D69" s="88"/>
      <c r="G69" s="89"/>
      <c r="H69" s="89"/>
    </row>
    <row r="70" spans="1:8" s="87" customFormat="1">
      <c r="A70" s="86"/>
      <c r="B70" s="86"/>
      <c r="D70" s="88"/>
      <c r="G70" s="89"/>
      <c r="H70" s="89"/>
    </row>
    <row r="71" spans="1:8" s="87" customFormat="1">
      <c r="A71" s="86"/>
      <c r="B71" s="86"/>
      <c r="D71" s="88"/>
      <c r="G71" s="89"/>
      <c r="H71" s="89"/>
    </row>
    <row r="72" spans="1:8" s="87" customFormat="1">
      <c r="A72" s="86"/>
      <c r="B72" s="86"/>
      <c r="D72" s="88"/>
      <c r="G72" s="89"/>
      <c r="H72" s="89"/>
    </row>
    <row r="73" spans="1:8" s="87" customFormat="1">
      <c r="A73" s="86"/>
      <c r="B73" s="86"/>
      <c r="D73" s="88"/>
      <c r="G73" s="89"/>
      <c r="H73" s="89"/>
    </row>
    <row r="74" spans="1:8" s="87" customFormat="1">
      <c r="A74" s="86"/>
      <c r="B74" s="86"/>
      <c r="D74" s="88"/>
      <c r="G74" s="89"/>
      <c r="H74" s="89"/>
    </row>
    <row r="75" spans="1:8" s="87" customFormat="1">
      <c r="A75" s="86"/>
      <c r="B75" s="86"/>
      <c r="D75" s="88"/>
      <c r="G75" s="89"/>
      <c r="H75" s="89"/>
    </row>
    <row r="76" spans="1:8" s="87" customFormat="1">
      <c r="A76" s="86"/>
      <c r="B76" s="86"/>
      <c r="D76" s="88"/>
      <c r="G76" s="89"/>
      <c r="H76" s="89"/>
    </row>
    <row r="77" spans="1:8" s="87" customFormat="1">
      <c r="A77" s="86"/>
      <c r="B77" s="86"/>
      <c r="D77" s="88"/>
      <c r="G77" s="89"/>
      <c r="H77" s="89"/>
    </row>
    <row r="78" spans="1:8" s="87" customFormat="1">
      <c r="A78" s="86"/>
      <c r="B78" s="86"/>
      <c r="D78" s="88"/>
      <c r="G78" s="89"/>
      <c r="H78" s="89"/>
    </row>
    <row r="79" spans="1:8" s="87" customFormat="1">
      <c r="A79" s="86"/>
      <c r="B79" s="86"/>
      <c r="D79" s="88"/>
      <c r="G79" s="89"/>
      <c r="H79" s="89"/>
    </row>
    <row r="80" spans="1:8" s="87" customFormat="1">
      <c r="A80" s="86"/>
      <c r="B80" s="86"/>
      <c r="D80" s="88"/>
      <c r="G80" s="89"/>
      <c r="H80" s="89"/>
    </row>
    <row r="81" spans="1:8" s="87" customFormat="1">
      <c r="A81" s="86"/>
      <c r="B81" s="86"/>
      <c r="D81" s="88"/>
      <c r="G81" s="89"/>
      <c r="H81" s="89"/>
    </row>
    <row r="82" spans="1:8" s="87" customFormat="1">
      <c r="A82" s="86"/>
      <c r="B82" s="86"/>
      <c r="D82" s="88"/>
      <c r="G82" s="89"/>
      <c r="H82" s="89"/>
    </row>
    <row r="83" spans="1:8" s="87" customFormat="1">
      <c r="A83" s="86"/>
      <c r="B83" s="86"/>
      <c r="D83" s="88"/>
      <c r="G83" s="89"/>
      <c r="H83" s="89"/>
    </row>
    <row r="84" spans="1:8" s="87" customFormat="1">
      <c r="A84" s="86"/>
      <c r="B84" s="86"/>
      <c r="D84" s="88"/>
      <c r="G84" s="89"/>
      <c r="H84" s="89"/>
    </row>
    <row r="85" spans="1:8" s="87" customFormat="1">
      <c r="A85" s="86"/>
      <c r="B85" s="86"/>
      <c r="D85" s="88"/>
      <c r="G85" s="89"/>
      <c r="H85" s="89"/>
    </row>
    <row r="86" spans="1:8" s="87" customFormat="1">
      <c r="A86" s="86"/>
      <c r="B86" s="86"/>
      <c r="D86" s="88"/>
      <c r="G86" s="89"/>
      <c r="H86" s="89"/>
    </row>
    <row r="87" spans="1:8" s="87" customFormat="1">
      <c r="A87" s="86"/>
      <c r="B87" s="86"/>
      <c r="D87" s="88"/>
      <c r="G87" s="89"/>
      <c r="H87" s="89"/>
    </row>
    <row r="88" spans="1:8" s="87" customFormat="1">
      <c r="A88" s="86"/>
      <c r="B88" s="86"/>
      <c r="D88" s="88"/>
      <c r="G88" s="89"/>
      <c r="H88" s="89"/>
    </row>
    <row r="89" spans="1:8" s="87" customFormat="1">
      <c r="A89" s="86"/>
      <c r="B89" s="86"/>
      <c r="D89" s="88"/>
      <c r="G89" s="89"/>
      <c r="H89" s="89"/>
    </row>
    <row r="90" spans="1:8" s="87" customFormat="1">
      <c r="A90" s="86"/>
      <c r="B90" s="86"/>
      <c r="D90" s="88"/>
      <c r="G90" s="89"/>
      <c r="H90" s="89"/>
    </row>
    <row r="91" spans="1:8" s="87" customFormat="1">
      <c r="A91" s="86"/>
      <c r="B91" s="86"/>
      <c r="D91" s="88"/>
      <c r="G91" s="89"/>
      <c r="H91" s="89"/>
    </row>
    <row r="92" spans="1:8" s="87" customFormat="1">
      <c r="A92" s="86"/>
      <c r="B92" s="86"/>
      <c r="D92" s="88"/>
      <c r="G92" s="89"/>
      <c r="H92" s="89"/>
    </row>
    <row r="93" spans="1:8" s="87" customFormat="1">
      <c r="A93" s="86"/>
      <c r="B93" s="86"/>
      <c r="D93" s="88"/>
      <c r="G93" s="89"/>
      <c r="H93" s="89"/>
    </row>
    <row r="94" spans="1:8" s="87" customFormat="1">
      <c r="A94" s="86"/>
      <c r="B94" s="86"/>
      <c r="D94" s="88"/>
      <c r="G94" s="89"/>
      <c r="H94" s="89"/>
    </row>
    <row r="95" spans="1:8" s="87" customFormat="1">
      <c r="A95" s="86"/>
      <c r="B95" s="86"/>
      <c r="D95" s="88"/>
      <c r="G95" s="89"/>
      <c r="H95" s="89"/>
    </row>
    <row r="96" spans="1:8" s="87" customFormat="1">
      <c r="A96" s="86"/>
      <c r="B96" s="86"/>
      <c r="D96" s="88"/>
      <c r="G96" s="89"/>
      <c r="H96" s="89"/>
    </row>
    <row r="97" spans="1:8" s="87" customFormat="1">
      <c r="A97" s="86"/>
      <c r="B97" s="86"/>
      <c r="D97" s="88"/>
      <c r="G97" s="89"/>
      <c r="H97" s="89"/>
    </row>
    <row r="98" spans="1:8" s="87" customFormat="1">
      <c r="A98" s="86"/>
      <c r="B98" s="86"/>
      <c r="D98" s="88"/>
      <c r="G98" s="89"/>
      <c r="H98" s="89"/>
    </row>
    <row r="99" spans="1:8" s="87" customFormat="1">
      <c r="A99" s="86"/>
      <c r="B99" s="86"/>
      <c r="D99" s="88"/>
      <c r="G99" s="89"/>
      <c r="H99" s="89"/>
    </row>
    <row r="100" spans="1:8" s="87" customFormat="1">
      <c r="A100" s="86"/>
      <c r="B100" s="86"/>
      <c r="D100" s="88"/>
      <c r="G100" s="89"/>
      <c r="H100" s="89"/>
    </row>
    <row r="101" spans="1:8" s="87" customFormat="1">
      <c r="A101" s="86"/>
      <c r="B101" s="86"/>
      <c r="D101" s="88"/>
      <c r="G101" s="89"/>
      <c r="H101" s="89"/>
    </row>
    <row r="102" spans="1:8" s="87" customFormat="1">
      <c r="A102" s="86"/>
      <c r="B102" s="86"/>
      <c r="D102" s="88"/>
      <c r="G102" s="89"/>
      <c r="H102" s="89"/>
    </row>
    <row r="103" spans="1:8" s="87" customFormat="1">
      <c r="A103" s="86"/>
      <c r="B103" s="86"/>
      <c r="D103" s="88"/>
      <c r="G103" s="89"/>
      <c r="H103" s="89"/>
    </row>
    <row r="104" spans="1:8" s="87" customFormat="1">
      <c r="A104" s="86"/>
      <c r="B104" s="86"/>
      <c r="D104" s="88"/>
      <c r="G104" s="89"/>
      <c r="H104" s="89"/>
    </row>
    <row r="105" spans="1:8" s="87" customFormat="1">
      <c r="A105" s="86"/>
      <c r="B105" s="86"/>
      <c r="D105" s="88"/>
      <c r="G105" s="89"/>
      <c r="H105" s="89"/>
    </row>
    <row r="106" spans="1:8" s="87" customFormat="1">
      <c r="A106" s="86"/>
      <c r="B106" s="86"/>
      <c r="D106" s="88"/>
      <c r="G106" s="89"/>
      <c r="H106" s="89"/>
    </row>
    <row r="107" spans="1:8" s="87" customFormat="1">
      <c r="A107" s="86"/>
      <c r="B107" s="86"/>
      <c r="D107" s="88"/>
      <c r="G107" s="89"/>
      <c r="H107" s="89"/>
    </row>
    <row r="108" spans="1:8" s="87" customFormat="1">
      <c r="A108" s="86"/>
      <c r="B108" s="86"/>
      <c r="D108" s="88"/>
      <c r="G108" s="89"/>
      <c r="H108" s="89"/>
    </row>
    <row r="109" spans="1:8" s="87" customFormat="1">
      <c r="A109" s="86"/>
      <c r="B109" s="86"/>
      <c r="D109" s="88"/>
      <c r="G109" s="89"/>
      <c r="H109" s="89"/>
    </row>
    <row r="110" spans="1:8" s="87" customFormat="1">
      <c r="A110" s="86"/>
      <c r="B110" s="86"/>
      <c r="D110" s="88"/>
      <c r="G110" s="89"/>
      <c r="H110" s="89"/>
    </row>
    <row r="111" spans="1:8" s="87" customFormat="1">
      <c r="A111" s="86"/>
      <c r="B111" s="86"/>
      <c r="D111" s="88"/>
      <c r="G111" s="89"/>
      <c r="H111" s="89"/>
    </row>
    <row r="112" spans="1:8" s="87" customFormat="1">
      <c r="A112" s="86"/>
      <c r="B112" s="86"/>
      <c r="D112" s="88"/>
      <c r="G112" s="89"/>
      <c r="H112" s="89"/>
    </row>
    <row r="113" spans="1:8" s="87" customFormat="1">
      <c r="A113" s="86"/>
      <c r="B113" s="86"/>
      <c r="D113" s="88"/>
      <c r="G113" s="89"/>
      <c r="H113" s="89"/>
    </row>
    <row r="114" spans="1:8" s="87" customFormat="1">
      <c r="A114" s="86"/>
      <c r="B114" s="86"/>
      <c r="D114" s="88"/>
      <c r="G114" s="89"/>
      <c r="H114" s="89"/>
    </row>
    <row r="115" spans="1:8" s="87" customFormat="1">
      <c r="A115" s="86"/>
      <c r="B115" s="86"/>
      <c r="D115" s="88"/>
      <c r="G115" s="89"/>
      <c r="H115" s="89"/>
    </row>
    <row r="116" spans="1:8" s="87" customFormat="1">
      <c r="A116" s="86"/>
      <c r="B116" s="86"/>
      <c r="D116" s="88"/>
      <c r="G116" s="89"/>
      <c r="H116" s="89"/>
    </row>
    <row r="117" spans="1:8" s="87" customFormat="1">
      <c r="A117" s="86"/>
      <c r="B117" s="86"/>
      <c r="D117" s="88"/>
      <c r="G117" s="89"/>
      <c r="H117" s="89"/>
    </row>
    <row r="118" spans="1:8" s="87" customFormat="1">
      <c r="A118" s="86"/>
      <c r="B118" s="86"/>
      <c r="D118" s="88"/>
      <c r="G118" s="89"/>
      <c r="H118" s="89"/>
    </row>
    <row r="119" spans="1:8" s="87" customFormat="1">
      <c r="A119" s="86"/>
      <c r="B119" s="86"/>
      <c r="D119" s="88"/>
      <c r="G119" s="89"/>
      <c r="H119" s="89"/>
    </row>
    <row r="120" spans="1:8" s="87" customFormat="1">
      <c r="A120" s="86"/>
      <c r="B120" s="86"/>
      <c r="D120" s="88"/>
      <c r="G120" s="89"/>
      <c r="H120" s="89"/>
    </row>
    <row r="121" spans="1:8" s="87" customFormat="1">
      <c r="A121" s="86"/>
      <c r="B121" s="86"/>
      <c r="D121" s="88"/>
      <c r="G121" s="89"/>
      <c r="H121" s="89"/>
    </row>
    <row r="122" spans="1:8" s="87" customFormat="1">
      <c r="A122" s="86"/>
      <c r="B122" s="86"/>
      <c r="D122" s="88"/>
      <c r="G122" s="89"/>
      <c r="H122" s="89"/>
    </row>
    <row r="123" spans="1:8" s="87" customFormat="1">
      <c r="A123" s="86"/>
      <c r="B123" s="86"/>
      <c r="D123" s="88"/>
      <c r="G123" s="89"/>
      <c r="H123" s="89"/>
    </row>
    <row r="124" spans="1:8" s="87" customFormat="1">
      <c r="A124" s="86"/>
      <c r="B124" s="86"/>
      <c r="D124" s="88"/>
      <c r="G124" s="89"/>
      <c r="H124" s="89"/>
    </row>
    <row r="125" spans="1:8" s="87" customFormat="1">
      <c r="A125" s="86"/>
      <c r="B125" s="86"/>
      <c r="D125" s="88"/>
      <c r="G125" s="89"/>
      <c r="H125" s="89"/>
    </row>
    <row r="126" spans="1:8" s="87" customFormat="1">
      <c r="A126" s="86"/>
      <c r="B126" s="86"/>
      <c r="D126" s="88"/>
      <c r="G126" s="89"/>
      <c r="H126" s="89"/>
    </row>
    <row r="127" spans="1:8" s="87" customFormat="1">
      <c r="A127" s="86"/>
      <c r="B127" s="86"/>
      <c r="D127" s="88"/>
      <c r="G127" s="89"/>
      <c r="H127" s="89"/>
    </row>
    <row r="128" spans="1:8" s="87" customFormat="1">
      <c r="A128" s="86"/>
      <c r="B128" s="86"/>
      <c r="D128" s="88"/>
      <c r="G128" s="89"/>
      <c r="H128" s="89"/>
    </row>
    <row r="129" spans="1:8" s="87" customFormat="1">
      <c r="A129" s="86"/>
      <c r="B129" s="86"/>
      <c r="D129" s="88"/>
      <c r="G129" s="89"/>
      <c r="H129" s="89"/>
    </row>
    <row r="130" spans="1:8" s="87" customFormat="1">
      <c r="A130" s="86"/>
      <c r="B130" s="86"/>
      <c r="D130" s="88"/>
      <c r="G130" s="89"/>
      <c r="H130" s="89"/>
    </row>
    <row r="131" spans="1:8" s="87" customFormat="1">
      <c r="A131" s="86"/>
      <c r="B131" s="86"/>
      <c r="D131" s="88"/>
      <c r="G131" s="89"/>
      <c r="H131" s="89"/>
    </row>
    <row r="132" spans="1:8" s="87" customFormat="1">
      <c r="A132" s="86"/>
      <c r="B132" s="86"/>
      <c r="D132" s="88"/>
      <c r="G132" s="89"/>
      <c r="H132" s="89"/>
    </row>
    <row r="133" spans="1:8" s="87" customFormat="1">
      <c r="A133" s="86"/>
      <c r="B133" s="86"/>
      <c r="D133" s="88"/>
      <c r="G133" s="89"/>
      <c r="H133" s="89"/>
    </row>
    <row r="134" spans="1:8" s="87" customFormat="1">
      <c r="A134" s="86"/>
      <c r="B134" s="86"/>
      <c r="D134" s="88"/>
      <c r="G134" s="89"/>
      <c r="H134" s="89"/>
    </row>
    <row r="135" spans="1:8" s="87" customFormat="1">
      <c r="A135" s="86"/>
      <c r="B135" s="86"/>
      <c r="D135" s="88"/>
      <c r="G135" s="89"/>
      <c r="H135" s="89"/>
    </row>
    <row r="136" spans="1:8" s="87" customFormat="1">
      <c r="A136" s="86"/>
      <c r="B136" s="86"/>
      <c r="D136" s="88"/>
      <c r="G136" s="89"/>
      <c r="H136" s="89"/>
    </row>
    <row r="137" spans="1:8" s="87" customFormat="1">
      <c r="A137" s="86"/>
      <c r="B137" s="86"/>
      <c r="D137" s="88"/>
      <c r="G137" s="89"/>
      <c r="H137" s="89"/>
    </row>
    <row r="138" spans="1:8" s="87" customFormat="1">
      <c r="A138" s="86"/>
      <c r="B138" s="86"/>
      <c r="D138" s="88"/>
      <c r="G138" s="89"/>
      <c r="H138" s="89"/>
    </row>
    <row r="139" spans="1:8" s="87" customFormat="1">
      <c r="A139" s="86"/>
      <c r="B139" s="86"/>
      <c r="D139" s="88"/>
      <c r="G139" s="89"/>
      <c r="H139" s="89"/>
    </row>
    <row r="140" spans="1:8" s="87" customFormat="1">
      <c r="A140" s="86"/>
      <c r="B140" s="86"/>
      <c r="D140" s="88"/>
      <c r="G140" s="89"/>
      <c r="H140" s="89"/>
    </row>
    <row r="141" spans="1:8" s="87" customFormat="1">
      <c r="A141" s="86"/>
      <c r="B141" s="86"/>
      <c r="D141" s="88"/>
      <c r="G141" s="89"/>
      <c r="H141" s="89"/>
    </row>
    <row r="142" spans="1:8" s="87" customFormat="1">
      <c r="A142" s="86"/>
      <c r="B142" s="86"/>
      <c r="D142" s="88"/>
      <c r="G142" s="89"/>
      <c r="H142" s="89"/>
    </row>
    <row r="143" spans="1:8" s="87" customFormat="1">
      <c r="A143" s="86"/>
      <c r="B143" s="86"/>
      <c r="D143" s="88"/>
      <c r="G143" s="89"/>
      <c r="H143" s="89"/>
    </row>
    <row r="144" spans="1:8" s="87" customFormat="1">
      <c r="A144" s="86"/>
      <c r="B144" s="86"/>
      <c r="D144" s="88"/>
      <c r="G144" s="89"/>
      <c r="H144" s="89"/>
    </row>
    <row r="145" spans="1:8" s="87" customFormat="1">
      <c r="A145" s="86"/>
      <c r="B145" s="86"/>
      <c r="D145" s="88"/>
      <c r="G145" s="89"/>
      <c r="H145" s="89"/>
    </row>
    <row r="146" spans="1:8" s="87" customFormat="1">
      <c r="A146" s="86"/>
      <c r="B146" s="86"/>
      <c r="D146" s="88"/>
      <c r="G146" s="89"/>
      <c r="H146" s="89"/>
    </row>
    <row r="147" spans="1:8" s="87" customFormat="1">
      <c r="A147" s="86"/>
      <c r="B147" s="86"/>
      <c r="D147" s="88"/>
      <c r="G147" s="89"/>
      <c r="H147" s="89"/>
    </row>
    <row r="148" spans="1:8" s="87" customFormat="1">
      <c r="A148" s="86"/>
      <c r="B148" s="86"/>
      <c r="D148" s="88"/>
      <c r="G148" s="89"/>
      <c r="H148" s="89"/>
    </row>
    <row r="149" spans="1:8" s="87" customFormat="1">
      <c r="A149" s="86"/>
      <c r="B149" s="86"/>
      <c r="D149" s="88"/>
      <c r="G149" s="89"/>
      <c r="H149" s="89"/>
    </row>
    <row r="150" spans="1:8" s="87" customFormat="1">
      <c r="A150" s="86"/>
      <c r="B150" s="86"/>
      <c r="D150" s="88"/>
      <c r="G150" s="89"/>
      <c r="H150" s="89"/>
    </row>
    <row r="151" spans="1:8" s="87" customFormat="1">
      <c r="A151" s="86"/>
      <c r="B151" s="86"/>
      <c r="D151" s="88"/>
      <c r="G151" s="89"/>
      <c r="H151" s="89"/>
    </row>
    <row r="152" spans="1:8" s="87" customFormat="1">
      <c r="A152" s="86"/>
      <c r="B152" s="86"/>
      <c r="D152" s="88"/>
      <c r="G152" s="89"/>
      <c r="H152" s="89"/>
    </row>
    <row r="153" spans="1:8" s="87" customFormat="1">
      <c r="A153" s="86"/>
      <c r="B153" s="86"/>
      <c r="D153" s="88"/>
      <c r="G153" s="89"/>
      <c r="H153" s="89"/>
    </row>
    <row r="154" spans="1:8" s="87" customFormat="1">
      <c r="A154" s="86"/>
      <c r="B154" s="86"/>
      <c r="D154" s="88"/>
      <c r="G154" s="89"/>
      <c r="H154" s="89"/>
    </row>
    <row r="155" spans="1:8" s="87" customFormat="1">
      <c r="A155" s="86"/>
      <c r="B155" s="86"/>
      <c r="D155" s="88"/>
      <c r="G155" s="89"/>
      <c r="H155" s="89"/>
    </row>
    <row r="156" spans="1:8" s="87" customFormat="1">
      <c r="A156" s="86"/>
      <c r="B156" s="86"/>
      <c r="D156" s="88"/>
      <c r="G156" s="89"/>
      <c r="H156" s="89"/>
    </row>
    <row r="157" spans="1:8" s="87" customFormat="1">
      <c r="A157" s="86"/>
      <c r="B157" s="86"/>
      <c r="D157" s="88"/>
      <c r="G157" s="89"/>
      <c r="H157" s="89"/>
    </row>
    <row r="158" spans="1:8" s="87" customFormat="1">
      <c r="A158" s="86"/>
      <c r="B158" s="86"/>
      <c r="D158" s="88"/>
      <c r="G158" s="89"/>
      <c r="H158" s="89"/>
    </row>
    <row r="159" spans="1:8" s="87" customFormat="1">
      <c r="A159" s="86"/>
      <c r="B159" s="86"/>
      <c r="D159" s="88"/>
      <c r="G159" s="89"/>
      <c r="H159" s="89"/>
    </row>
    <row r="160" spans="1:8" s="87" customFormat="1">
      <c r="A160" s="86"/>
      <c r="B160" s="86"/>
      <c r="D160" s="88"/>
      <c r="G160" s="89"/>
      <c r="H160" s="89"/>
    </row>
    <row r="161" spans="1:8" s="87" customFormat="1">
      <c r="A161" s="86"/>
      <c r="B161" s="86"/>
      <c r="D161" s="88"/>
      <c r="G161" s="89"/>
      <c r="H161" s="89"/>
    </row>
    <row r="162" spans="1:8" s="87" customFormat="1">
      <c r="A162" s="86"/>
      <c r="B162" s="86"/>
      <c r="D162" s="88"/>
      <c r="G162" s="89"/>
      <c r="H162" s="89"/>
    </row>
    <row r="163" spans="1:8" s="87" customFormat="1">
      <c r="A163" s="86"/>
      <c r="B163" s="86"/>
      <c r="D163" s="88"/>
      <c r="G163" s="89"/>
      <c r="H163" s="89"/>
    </row>
    <row r="164" spans="1:8" s="87" customFormat="1">
      <c r="A164" s="86"/>
      <c r="B164" s="86"/>
      <c r="D164" s="88"/>
      <c r="G164" s="89"/>
      <c r="H164" s="89"/>
    </row>
    <row r="165" spans="1:8" s="87" customFormat="1">
      <c r="A165" s="86"/>
      <c r="B165" s="86"/>
      <c r="D165" s="88"/>
      <c r="G165" s="89"/>
      <c r="H165" s="89"/>
    </row>
    <row r="166" spans="1:8" s="87" customFormat="1">
      <c r="A166" s="86"/>
      <c r="B166" s="86"/>
      <c r="D166" s="88"/>
      <c r="G166" s="89"/>
      <c r="H166" s="89"/>
    </row>
    <row r="167" spans="1:8" s="87" customFormat="1">
      <c r="A167" s="86"/>
      <c r="B167" s="86"/>
      <c r="D167" s="88"/>
      <c r="G167" s="89"/>
      <c r="H167" s="89"/>
    </row>
    <row r="168" spans="1:8" s="87" customFormat="1">
      <c r="A168" s="86"/>
      <c r="B168" s="86"/>
      <c r="D168" s="88"/>
      <c r="G168" s="89"/>
      <c r="H168" s="89"/>
    </row>
    <row r="169" spans="1:8" s="87" customFormat="1">
      <c r="A169" s="86"/>
      <c r="B169" s="86"/>
      <c r="D169" s="88"/>
      <c r="G169" s="89"/>
      <c r="H169" s="89"/>
    </row>
    <row r="170" spans="1:8" s="87" customFormat="1">
      <c r="A170" s="86"/>
      <c r="B170" s="86"/>
      <c r="D170" s="88"/>
      <c r="G170" s="89"/>
      <c r="H170" s="89"/>
    </row>
    <row r="171" spans="1:8" s="87" customFormat="1">
      <c r="A171" s="86"/>
      <c r="B171" s="86"/>
      <c r="D171" s="88"/>
      <c r="G171" s="89"/>
      <c r="H171" s="89"/>
    </row>
    <row r="172" spans="1:8" s="87" customFormat="1">
      <c r="A172" s="86"/>
      <c r="B172" s="86"/>
      <c r="D172" s="88"/>
      <c r="G172" s="89"/>
      <c r="H172" s="89"/>
    </row>
    <row r="173" spans="1:8" s="87" customFormat="1">
      <c r="A173" s="86"/>
      <c r="B173" s="86"/>
      <c r="D173" s="88"/>
      <c r="G173" s="89"/>
      <c r="H173" s="89"/>
    </row>
    <row r="174" spans="1:8" s="87" customFormat="1">
      <c r="A174" s="86"/>
      <c r="B174" s="86"/>
      <c r="D174" s="88"/>
      <c r="G174" s="89"/>
      <c r="H174" s="89"/>
    </row>
    <row r="175" spans="1:8" s="87" customFormat="1">
      <c r="A175" s="86"/>
      <c r="B175" s="86"/>
      <c r="D175" s="88"/>
      <c r="G175" s="89"/>
      <c r="H175" s="89"/>
    </row>
    <row r="176" spans="1:8" s="87" customFormat="1">
      <c r="A176" s="86"/>
      <c r="B176" s="86"/>
      <c r="D176" s="88"/>
      <c r="G176" s="89"/>
      <c r="H176" s="89"/>
    </row>
    <row r="177" spans="1:8" s="87" customFormat="1">
      <c r="A177" s="86"/>
      <c r="B177" s="86"/>
      <c r="D177" s="88"/>
      <c r="G177" s="89"/>
      <c r="H177" s="89"/>
    </row>
    <row r="178" spans="1:8" s="87" customFormat="1">
      <c r="A178" s="86"/>
      <c r="B178" s="86"/>
      <c r="D178" s="88"/>
      <c r="G178" s="89"/>
      <c r="H178" s="89"/>
    </row>
    <row r="179" spans="1:8" s="87" customFormat="1">
      <c r="A179" s="86"/>
      <c r="B179" s="86"/>
      <c r="D179" s="88"/>
      <c r="G179" s="89"/>
      <c r="H179" s="89"/>
    </row>
    <row r="180" spans="1:8" s="87" customFormat="1">
      <c r="A180" s="86"/>
      <c r="B180" s="86"/>
      <c r="D180" s="88"/>
      <c r="G180" s="89"/>
      <c r="H180" s="89"/>
    </row>
    <row r="181" spans="1:8" s="87" customFormat="1">
      <c r="A181" s="86"/>
      <c r="B181" s="86"/>
      <c r="D181" s="88"/>
      <c r="G181" s="89"/>
      <c r="H181" s="89"/>
    </row>
    <row r="182" spans="1:8" s="87" customFormat="1">
      <c r="A182" s="86"/>
      <c r="B182" s="86"/>
      <c r="D182" s="88"/>
      <c r="G182" s="89"/>
      <c r="H182" s="89"/>
    </row>
    <row r="183" spans="1:8" s="87" customFormat="1">
      <c r="A183" s="86"/>
      <c r="B183" s="86"/>
      <c r="D183" s="88"/>
      <c r="G183" s="89"/>
      <c r="H183" s="89"/>
    </row>
    <row r="184" spans="1:8" s="87" customFormat="1">
      <c r="A184" s="86"/>
      <c r="B184" s="86"/>
      <c r="D184" s="88"/>
      <c r="G184" s="89"/>
      <c r="H184" s="89"/>
    </row>
    <row r="185" spans="1:8" s="87" customFormat="1">
      <c r="A185" s="86"/>
      <c r="B185" s="86"/>
      <c r="D185" s="88"/>
      <c r="G185" s="89"/>
      <c r="H185" s="89"/>
    </row>
    <row r="186" spans="1:8" s="87" customFormat="1">
      <c r="A186" s="86"/>
      <c r="B186" s="86"/>
      <c r="D186" s="88"/>
      <c r="G186" s="89"/>
      <c r="H186" s="89"/>
    </row>
    <row r="187" spans="1:8" s="87" customFormat="1">
      <c r="A187" s="86"/>
      <c r="B187" s="86"/>
      <c r="D187" s="88"/>
      <c r="G187" s="89"/>
      <c r="H187" s="89"/>
    </row>
    <row r="188" spans="1:8" s="87" customFormat="1">
      <c r="A188" s="86"/>
      <c r="B188" s="86"/>
      <c r="D188" s="88"/>
      <c r="G188" s="89"/>
      <c r="H188" s="89"/>
    </row>
    <row r="189" spans="1:8" s="87" customFormat="1">
      <c r="A189" s="86"/>
      <c r="B189" s="86"/>
      <c r="D189" s="88"/>
      <c r="G189" s="89"/>
      <c r="H189" s="89"/>
    </row>
    <row r="190" spans="1:8" s="87" customFormat="1">
      <c r="A190" s="86"/>
      <c r="B190" s="86"/>
      <c r="D190" s="88"/>
      <c r="G190" s="89"/>
      <c r="H190" s="89"/>
    </row>
    <row r="191" spans="1:8" s="87" customFormat="1">
      <c r="A191" s="86"/>
      <c r="B191" s="86"/>
      <c r="D191" s="88"/>
      <c r="G191" s="89"/>
      <c r="H191" s="89"/>
    </row>
    <row r="192" spans="1:8" s="87" customFormat="1">
      <c r="A192" s="86"/>
      <c r="B192" s="86"/>
      <c r="D192" s="88"/>
      <c r="G192" s="89"/>
      <c r="H192" s="89"/>
    </row>
    <row r="193" spans="1:8" s="87" customFormat="1">
      <c r="A193" s="86"/>
      <c r="B193" s="86"/>
      <c r="D193" s="88"/>
      <c r="G193" s="89"/>
      <c r="H193" s="89"/>
    </row>
    <row r="194" spans="1:8" s="87" customFormat="1">
      <c r="A194" s="86"/>
      <c r="B194" s="86"/>
      <c r="D194" s="88"/>
      <c r="G194" s="89"/>
      <c r="H194" s="89"/>
    </row>
    <row r="195" spans="1:8" s="87" customFormat="1">
      <c r="A195" s="86"/>
      <c r="B195" s="86"/>
      <c r="D195" s="88"/>
      <c r="G195" s="89"/>
      <c r="H195" s="89"/>
    </row>
    <row r="196" spans="1:8" s="87" customFormat="1">
      <c r="A196" s="86"/>
      <c r="B196" s="86"/>
      <c r="D196" s="88"/>
      <c r="G196" s="89"/>
      <c r="H196" s="89"/>
    </row>
    <row r="197" spans="1:8" s="87" customFormat="1">
      <c r="A197" s="86"/>
      <c r="B197" s="86"/>
      <c r="D197" s="88"/>
      <c r="G197" s="89"/>
      <c r="H197" s="89"/>
    </row>
    <row r="198" spans="1:8" s="87" customFormat="1">
      <c r="A198" s="86"/>
      <c r="B198" s="86"/>
      <c r="D198" s="88"/>
      <c r="G198" s="89"/>
      <c r="H198" s="89"/>
    </row>
    <row r="199" spans="1:8" s="87" customFormat="1">
      <c r="A199" s="86"/>
      <c r="B199" s="86"/>
      <c r="D199" s="88"/>
      <c r="G199" s="89"/>
      <c r="H199" s="89"/>
    </row>
    <row r="200" spans="1:8" s="87" customFormat="1">
      <c r="A200" s="86"/>
      <c r="B200" s="86"/>
      <c r="D200" s="88"/>
      <c r="G200" s="89"/>
      <c r="H200" s="89"/>
    </row>
    <row r="201" spans="1:8" s="87" customFormat="1">
      <c r="A201" s="86"/>
      <c r="B201" s="86"/>
      <c r="D201" s="88"/>
      <c r="G201" s="89"/>
      <c r="H201" s="89"/>
    </row>
    <row r="202" spans="1:8" s="87" customFormat="1">
      <c r="A202" s="86"/>
      <c r="B202" s="86"/>
      <c r="D202" s="88"/>
      <c r="G202" s="89"/>
      <c r="H202" s="89"/>
    </row>
    <row r="203" spans="1:8" s="87" customFormat="1">
      <c r="A203" s="86"/>
      <c r="B203" s="86"/>
      <c r="D203" s="88"/>
      <c r="G203" s="89"/>
      <c r="H203" s="89"/>
    </row>
    <row r="204" spans="1:8" s="87" customFormat="1">
      <c r="A204" s="86"/>
      <c r="B204" s="86"/>
      <c r="D204" s="88"/>
      <c r="G204" s="89"/>
      <c r="H204" s="89"/>
    </row>
    <row r="205" spans="1:8" s="87" customFormat="1">
      <c r="A205" s="86"/>
      <c r="B205" s="86"/>
      <c r="D205" s="88"/>
      <c r="G205" s="89"/>
      <c r="H205" s="89"/>
    </row>
    <row r="206" spans="1:8" s="87" customFormat="1">
      <c r="A206" s="86"/>
      <c r="B206" s="86"/>
      <c r="D206" s="88"/>
      <c r="G206" s="89"/>
      <c r="H206" s="89"/>
    </row>
    <row r="207" spans="1:8" s="87" customFormat="1">
      <c r="A207" s="86"/>
      <c r="B207" s="86"/>
      <c r="D207" s="88"/>
      <c r="G207" s="89"/>
      <c r="H207" s="89"/>
    </row>
    <row r="208" spans="1:8" s="87" customFormat="1">
      <c r="A208" s="86"/>
      <c r="B208" s="86"/>
      <c r="D208" s="88"/>
      <c r="G208" s="89"/>
      <c r="H208" s="89"/>
    </row>
    <row r="209" spans="1:8" s="87" customFormat="1">
      <c r="A209" s="86"/>
      <c r="B209" s="86"/>
      <c r="D209" s="88"/>
      <c r="G209" s="89"/>
      <c r="H209" s="89"/>
    </row>
    <row r="210" spans="1:8" s="87" customFormat="1">
      <c r="A210" s="86"/>
      <c r="B210" s="86"/>
      <c r="D210" s="88"/>
      <c r="G210" s="89"/>
      <c r="H210" s="89"/>
    </row>
    <row r="211" spans="1:8" s="87" customFormat="1">
      <c r="A211" s="86"/>
      <c r="B211" s="86"/>
      <c r="D211" s="88"/>
      <c r="G211" s="89"/>
      <c r="H211" s="89"/>
    </row>
    <row r="212" spans="1:8" s="87" customFormat="1">
      <c r="A212" s="86"/>
      <c r="B212" s="86"/>
      <c r="D212" s="88"/>
      <c r="G212" s="89"/>
      <c r="H212" s="89"/>
    </row>
    <row r="213" spans="1:8" s="87" customFormat="1">
      <c r="A213" s="86"/>
      <c r="B213" s="86"/>
      <c r="D213" s="88"/>
      <c r="G213" s="89"/>
      <c r="H213" s="89"/>
    </row>
    <row r="214" spans="1:8" s="87" customFormat="1">
      <c r="A214" s="86"/>
      <c r="B214" s="86"/>
      <c r="D214" s="88"/>
      <c r="G214" s="89"/>
      <c r="H214" s="89"/>
    </row>
    <row r="215" spans="1:8" s="87" customFormat="1">
      <c r="A215" s="86"/>
      <c r="B215" s="86"/>
      <c r="D215" s="88"/>
      <c r="G215" s="89"/>
      <c r="H215" s="89"/>
    </row>
    <row r="216" spans="1:8" s="87" customFormat="1">
      <c r="A216" s="86"/>
      <c r="B216" s="86"/>
      <c r="D216" s="88"/>
      <c r="G216" s="89"/>
      <c r="H216" s="89"/>
    </row>
    <row r="217" spans="1:8" s="87" customFormat="1">
      <c r="A217" s="86"/>
      <c r="B217" s="86"/>
      <c r="D217" s="88"/>
      <c r="G217" s="89"/>
      <c r="H217" s="89"/>
    </row>
    <row r="218" spans="1:8" s="87" customFormat="1">
      <c r="A218" s="86"/>
      <c r="B218" s="86"/>
      <c r="D218" s="88"/>
      <c r="G218" s="89"/>
      <c r="H218" s="89"/>
    </row>
    <row r="219" spans="1:8" s="87" customFormat="1">
      <c r="A219" s="86"/>
      <c r="B219" s="86"/>
      <c r="D219" s="88"/>
      <c r="G219" s="89"/>
      <c r="H219" s="89"/>
    </row>
    <row r="220" spans="1:8" s="87" customFormat="1">
      <c r="A220" s="86"/>
      <c r="B220" s="86"/>
      <c r="D220" s="88"/>
      <c r="G220" s="89"/>
      <c r="H220" s="89"/>
    </row>
    <row r="221" spans="1:8" s="87" customFormat="1">
      <c r="A221" s="86"/>
      <c r="B221" s="86"/>
      <c r="D221" s="88"/>
      <c r="G221" s="89"/>
      <c r="H221" s="89"/>
    </row>
    <row r="222" spans="1:8" s="87" customFormat="1">
      <c r="A222" s="86"/>
      <c r="B222" s="86"/>
      <c r="D222" s="88"/>
      <c r="G222" s="89"/>
      <c r="H222" s="89"/>
    </row>
    <row r="223" spans="1:8" s="87" customFormat="1">
      <c r="A223" s="86"/>
      <c r="B223" s="86"/>
      <c r="D223" s="88"/>
      <c r="G223" s="89"/>
      <c r="H223" s="89"/>
    </row>
    <row r="224" spans="1:8" s="87" customFormat="1">
      <c r="A224" s="86"/>
      <c r="B224" s="86"/>
      <c r="D224" s="88"/>
      <c r="G224" s="89"/>
      <c r="H224" s="89"/>
    </row>
    <row r="225" spans="1:8" s="87" customFormat="1">
      <c r="A225" s="86"/>
      <c r="B225" s="86"/>
      <c r="D225" s="88"/>
      <c r="G225" s="89"/>
      <c r="H225" s="89"/>
    </row>
    <row r="226" spans="1:8" s="87" customFormat="1">
      <c r="A226" s="86"/>
      <c r="B226" s="86"/>
      <c r="D226" s="88"/>
      <c r="G226" s="89"/>
      <c r="H226" s="89"/>
    </row>
    <row r="227" spans="1:8" s="87" customFormat="1">
      <c r="A227" s="86"/>
      <c r="B227" s="86"/>
      <c r="D227" s="88"/>
      <c r="G227" s="89"/>
      <c r="H227" s="89"/>
    </row>
    <row r="228" spans="1:8" s="87" customFormat="1">
      <c r="A228" s="86"/>
      <c r="B228" s="86"/>
      <c r="D228" s="88"/>
      <c r="G228" s="89"/>
      <c r="H228" s="89"/>
    </row>
    <row r="229" spans="1:8" s="87" customFormat="1">
      <c r="A229" s="86"/>
      <c r="B229" s="86"/>
      <c r="D229" s="88"/>
      <c r="G229" s="89"/>
      <c r="H229" s="89"/>
    </row>
    <row r="230" spans="1:8" s="87" customFormat="1">
      <c r="A230" s="86"/>
      <c r="B230" s="86"/>
      <c r="D230" s="88"/>
      <c r="G230" s="89"/>
      <c r="H230" s="89"/>
    </row>
    <row r="231" spans="1:8" s="87" customFormat="1">
      <c r="A231" s="86"/>
      <c r="B231" s="86"/>
      <c r="D231" s="88"/>
      <c r="G231" s="89"/>
      <c r="H231" s="89"/>
    </row>
    <row r="232" spans="1:8" s="87" customFormat="1">
      <c r="A232" s="86"/>
      <c r="B232" s="86"/>
      <c r="D232" s="88"/>
      <c r="G232" s="89"/>
      <c r="H232" s="89"/>
    </row>
    <row r="233" spans="1:8" s="87" customFormat="1">
      <c r="A233" s="86"/>
      <c r="B233" s="86"/>
      <c r="D233" s="88"/>
      <c r="G233" s="89"/>
      <c r="H233" s="89"/>
    </row>
    <row r="234" spans="1:8" s="87" customFormat="1">
      <c r="A234" s="86"/>
      <c r="B234" s="86"/>
      <c r="D234" s="88"/>
      <c r="G234" s="89"/>
      <c r="H234" s="89"/>
    </row>
    <row r="235" spans="1:8" s="87" customFormat="1">
      <c r="A235" s="86"/>
      <c r="B235" s="86"/>
      <c r="D235" s="88"/>
      <c r="G235" s="89"/>
      <c r="H235" s="89"/>
    </row>
    <row r="236" spans="1:8" s="87" customFormat="1">
      <c r="A236" s="86"/>
      <c r="B236" s="86"/>
      <c r="D236" s="88"/>
      <c r="G236" s="89"/>
      <c r="H236" s="89"/>
    </row>
    <row r="237" spans="1:8" s="87" customFormat="1">
      <c r="A237" s="86"/>
      <c r="B237" s="86"/>
      <c r="D237" s="88"/>
      <c r="G237" s="89"/>
      <c r="H237" s="89"/>
    </row>
    <row r="238" spans="1:8" s="87" customFormat="1">
      <c r="A238" s="86"/>
      <c r="B238" s="86"/>
      <c r="D238" s="88"/>
      <c r="G238" s="89"/>
      <c r="H238" s="89"/>
    </row>
    <row r="239" spans="1:8" s="87" customFormat="1">
      <c r="A239" s="86"/>
      <c r="B239" s="86"/>
      <c r="D239" s="88"/>
      <c r="G239" s="89"/>
      <c r="H239" s="89"/>
    </row>
    <row r="240" spans="1:8" s="87" customFormat="1">
      <c r="A240" s="86"/>
      <c r="B240" s="86"/>
      <c r="D240" s="88"/>
      <c r="G240" s="89"/>
      <c r="H240" s="89"/>
    </row>
    <row r="241" spans="1:8" s="87" customFormat="1">
      <c r="A241" s="86"/>
      <c r="B241" s="86"/>
      <c r="D241" s="88"/>
      <c r="G241" s="89"/>
      <c r="H241" s="89"/>
    </row>
    <row r="242" spans="1:8" s="87" customFormat="1">
      <c r="A242" s="86"/>
      <c r="B242" s="86"/>
      <c r="D242" s="88"/>
      <c r="G242" s="89"/>
      <c r="H242" s="89"/>
    </row>
    <row r="243" spans="1:8" s="87" customFormat="1">
      <c r="A243" s="86"/>
      <c r="B243" s="86"/>
      <c r="D243" s="88"/>
      <c r="G243" s="89"/>
      <c r="H243" s="89"/>
    </row>
    <row r="244" spans="1:8" s="87" customFormat="1">
      <c r="A244" s="86"/>
      <c r="B244" s="86"/>
      <c r="D244" s="88"/>
      <c r="G244" s="89"/>
      <c r="H244" s="89"/>
    </row>
    <row r="245" spans="1:8" s="87" customFormat="1">
      <c r="A245" s="86"/>
      <c r="B245" s="86"/>
      <c r="D245" s="88"/>
      <c r="G245" s="89"/>
      <c r="H245" s="89"/>
    </row>
    <row r="246" spans="1:8" s="87" customFormat="1">
      <c r="A246" s="86"/>
      <c r="B246" s="86"/>
      <c r="D246" s="88"/>
      <c r="G246" s="89"/>
      <c r="H246" s="89"/>
    </row>
    <row r="247" spans="1:8" s="87" customFormat="1">
      <c r="A247" s="86"/>
      <c r="B247" s="86"/>
      <c r="D247" s="88"/>
      <c r="G247" s="89"/>
      <c r="H247" s="89"/>
    </row>
    <row r="248" spans="1:8" s="87" customFormat="1">
      <c r="A248" s="86"/>
      <c r="B248" s="86"/>
      <c r="D248" s="88"/>
      <c r="G248" s="89"/>
      <c r="H248" s="89"/>
    </row>
    <row r="249" spans="1:8" s="87" customFormat="1">
      <c r="A249" s="86"/>
      <c r="B249" s="86"/>
      <c r="D249" s="88"/>
      <c r="G249" s="89"/>
      <c r="H249" s="89"/>
    </row>
    <row r="250" spans="1:8" s="87" customFormat="1">
      <c r="A250" s="86"/>
      <c r="B250" s="86"/>
      <c r="D250" s="88"/>
      <c r="G250" s="89"/>
      <c r="H250" s="89"/>
    </row>
    <row r="251" spans="1:8" s="87" customFormat="1">
      <c r="A251" s="86"/>
      <c r="B251" s="86"/>
      <c r="D251" s="88"/>
      <c r="G251" s="89"/>
      <c r="H251" s="89"/>
    </row>
    <row r="252" spans="1:8" s="87" customFormat="1">
      <c r="A252" s="86"/>
      <c r="B252" s="86"/>
      <c r="D252" s="88"/>
      <c r="G252" s="89"/>
      <c r="H252" s="89"/>
    </row>
    <row r="253" spans="1:8" s="87" customFormat="1">
      <c r="A253" s="86"/>
      <c r="B253" s="86"/>
      <c r="D253" s="88"/>
      <c r="G253" s="89"/>
      <c r="H253" s="89"/>
    </row>
    <row r="254" spans="1:8" s="87" customFormat="1">
      <c r="A254" s="86"/>
      <c r="B254" s="86"/>
      <c r="D254" s="88"/>
      <c r="G254" s="89"/>
      <c r="H254" s="89"/>
    </row>
    <row r="255" spans="1:8" s="87" customFormat="1">
      <c r="A255" s="86"/>
      <c r="B255" s="86"/>
      <c r="D255" s="88"/>
      <c r="G255" s="89"/>
      <c r="H255" s="89"/>
    </row>
    <row r="256" spans="1:8" s="87" customFormat="1">
      <c r="A256" s="86"/>
      <c r="B256" s="86"/>
      <c r="D256" s="88"/>
      <c r="G256" s="89"/>
      <c r="H256" s="89"/>
    </row>
    <row r="257" spans="1:8" s="87" customFormat="1">
      <c r="A257" s="86"/>
      <c r="B257" s="86"/>
      <c r="D257" s="88"/>
      <c r="G257" s="89"/>
      <c r="H257" s="89"/>
    </row>
    <row r="258" spans="1:8" s="87" customFormat="1">
      <c r="A258" s="86"/>
      <c r="B258" s="86"/>
      <c r="D258" s="88"/>
      <c r="G258" s="89"/>
      <c r="H258" s="89"/>
    </row>
    <row r="259" spans="1:8" s="87" customFormat="1">
      <c r="A259" s="86"/>
      <c r="B259" s="86"/>
      <c r="D259" s="88"/>
      <c r="G259" s="89"/>
      <c r="H259" s="89"/>
    </row>
    <row r="260" spans="1:8" s="87" customFormat="1">
      <c r="A260" s="86"/>
      <c r="B260" s="86"/>
      <c r="D260" s="88"/>
      <c r="G260" s="89"/>
      <c r="H260" s="89"/>
    </row>
    <row r="261" spans="1:8" s="87" customFormat="1">
      <c r="A261" s="86"/>
      <c r="B261" s="86"/>
      <c r="D261" s="88"/>
      <c r="G261" s="89"/>
      <c r="H261" s="89"/>
    </row>
    <row r="262" spans="1:8" s="87" customFormat="1">
      <c r="A262" s="86"/>
      <c r="B262" s="86"/>
      <c r="D262" s="88"/>
      <c r="G262" s="89"/>
      <c r="H262" s="89"/>
    </row>
    <row r="263" spans="1:8" s="87" customFormat="1">
      <c r="A263" s="86"/>
      <c r="B263" s="86"/>
      <c r="D263" s="88"/>
      <c r="G263" s="89"/>
      <c r="H263" s="89"/>
    </row>
    <row r="264" spans="1:8" s="87" customFormat="1">
      <c r="A264" s="86"/>
      <c r="B264" s="86"/>
      <c r="D264" s="88"/>
      <c r="G264" s="89"/>
      <c r="H264" s="89"/>
    </row>
    <row r="265" spans="1:8" s="87" customFormat="1">
      <c r="A265" s="86"/>
      <c r="B265" s="86"/>
      <c r="D265" s="88"/>
      <c r="G265" s="89"/>
      <c r="H265" s="89"/>
    </row>
    <row r="266" spans="1:8" s="87" customFormat="1">
      <c r="A266" s="86"/>
      <c r="B266" s="86"/>
      <c r="D266" s="88"/>
      <c r="G266" s="89"/>
      <c r="H266" s="89"/>
    </row>
    <row r="267" spans="1:8" s="87" customFormat="1">
      <c r="A267" s="86"/>
      <c r="B267" s="86"/>
      <c r="D267" s="88"/>
      <c r="G267" s="89"/>
      <c r="H267" s="89"/>
    </row>
    <row r="268" spans="1:8" s="87" customFormat="1">
      <c r="A268" s="86"/>
      <c r="B268" s="86"/>
      <c r="D268" s="88"/>
      <c r="G268" s="89"/>
      <c r="H268" s="89"/>
    </row>
    <row r="269" spans="1:8" s="87" customFormat="1">
      <c r="A269" s="86"/>
      <c r="B269" s="86"/>
      <c r="D269" s="88"/>
      <c r="G269" s="89"/>
      <c r="H269" s="89"/>
    </row>
    <row r="270" spans="1:8" s="87" customFormat="1">
      <c r="A270" s="86"/>
      <c r="B270" s="86"/>
      <c r="D270" s="88"/>
      <c r="G270" s="89"/>
      <c r="H270" s="89"/>
    </row>
    <row r="271" spans="1:8" s="87" customFormat="1">
      <c r="A271" s="86"/>
      <c r="B271" s="86"/>
      <c r="D271" s="88"/>
      <c r="G271" s="89"/>
      <c r="H271" s="89"/>
    </row>
    <row r="272" spans="1:8" s="87" customFormat="1">
      <c r="A272" s="86"/>
      <c r="B272" s="86"/>
      <c r="D272" s="88"/>
      <c r="G272" s="89"/>
      <c r="H272" s="89"/>
    </row>
    <row r="273" spans="1:8" s="87" customFormat="1">
      <c r="A273" s="86"/>
      <c r="B273" s="86"/>
      <c r="D273" s="88"/>
      <c r="G273" s="89"/>
      <c r="H273" s="89"/>
    </row>
    <row r="274" spans="1:8" s="87" customFormat="1">
      <c r="A274" s="86"/>
      <c r="B274" s="86"/>
      <c r="D274" s="88"/>
      <c r="G274" s="89"/>
      <c r="H274" s="89"/>
    </row>
    <row r="275" spans="1:8" s="87" customFormat="1">
      <c r="A275" s="86"/>
      <c r="B275" s="86"/>
      <c r="D275" s="88"/>
      <c r="G275" s="89"/>
      <c r="H275" s="89"/>
    </row>
    <row r="276" spans="1:8" s="87" customFormat="1">
      <c r="A276" s="86"/>
      <c r="B276" s="86"/>
      <c r="D276" s="88"/>
      <c r="G276" s="89"/>
      <c r="H276" s="89"/>
    </row>
    <row r="277" spans="1:8" s="87" customFormat="1">
      <c r="A277" s="86"/>
      <c r="B277" s="86"/>
      <c r="D277" s="88"/>
      <c r="G277" s="89"/>
      <c r="H277" s="89"/>
    </row>
    <row r="278" spans="1:8" s="87" customFormat="1">
      <c r="A278" s="86"/>
      <c r="B278" s="86"/>
      <c r="D278" s="88"/>
      <c r="G278" s="89"/>
      <c r="H278" s="89"/>
    </row>
    <row r="279" spans="1:8" s="87" customFormat="1">
      <c r="A279" s="86"/>
      <c r="B279" s="86"/>
      <c r="D279" s="88"/>
      <c r="G279" s="89"/>
      <c r="H279" s="89"/>
    </row>
    <row r="280" spans="1:8" s="87" customFormat="1">
      <c r="A280" s="86"/>
      <c r="B280" s="86"/>
      <c r="D280" s="88"/>
      <c r="G280" s="89"/>
      <c r="H280" s="89"/>
    </row>
    <row r="281" spans="1:8" s="87" customFormat="1">
      <c r="A281" s="86"/>
      <c r="B281" s="86"/>
      <c r="D281" s="88"/>
      <c r="G281" s="89"/>
      <c r="H281" s="89"/>
    </row>
    <row r="282" spans="1:8" s="87" customFormat="1">
      <c r="A282" s="86"/>
      <c r="B282" s="86"/>
      <c r="D282" s="88"/>
      <c r="G282" s="89"/>
      <c r="H282" s="89"/>
    </row>
    <row r="283" spans="1:8" s="87" customFormat="1">
      <c r="A283" s="86"/>
      <c r="B283" s="86"/>
      <c r="D283" s="88"/>
      <c r="G283" s="89"/>
      <c r="H283" s="89"/>
    </row>
    <row r="284" spans="1:8" s="87" customFormat="1">
      <c r="A284" s="86"/>
      <c r="B284" s="86"/>
      <c r="D284" s="88"/>
      <c r="G284" s="89"/>
      <c r="H284" s="89"/>
    </row>
    <row r="285" spans="1:8" s="87" customFormat="1">
      <c r="A285" s="86"/>
      <c r="B285" s="86"/>
      <c r="D285" s="88"/>
      <c r="G285" s="89"/>
      <c r="H285" s="89"/>
    </row>
    <row r="286" spans="1:8" s="87" customFormat="1">
      <c r="A286" s="86"/>
      <c r="B286" s="86"/>
      <c r="D286" s="88"/>
      <c r="G286" s="89"/>
      <c r="H286" s="89"/>
    </row>
    <row r="287" spans="1:8" s="87" customFormat="1">
      <c r="A287" s="86"/>
      <c r="B287" s="86"/>
      <c r="D287" s="88"/>
      <c r="G287" s="89"/>
      <c r="H287" s="89"/>
    </row>
    <row r="288" spans="1:8" s="87" customFormat="1">
      <c r="A288" s="86"/>
      <c r="B288" s="86"/>
      <c r="D288" s="88"/>
      <c r="G288" s="89"/>
      <c r="H288" s="89"/>
    </row>
    <row r="289" spans="1:8" s="87" customFormat="1">
      <c r="A289" s="86"/>
      <c r="B289" s="86"/>
      <c r="D289" s="88"/>
      <c r="G289" s="89"/>
      <c r="H289" s="89"/>
    </row>
    <row r="290" spans="1:8" s="87" customFormat="1">
      <c r="A290" s="86"/>
      <c r="B290" s="86"/>
      <c r="D290" s="88"/>
      <c r="G290" s="89"/>
      <c r="H290" s="89"/>
    </row>
    <row r="291" spans="1:8" s="87" customFormat="1">
      <c r="A291" s="86"/>
      <c r="B291" s="86"/>
      <c r="D291" s="88"/>
      <c r="G291" s="89"/>
      <c r="H291" s="89"/>
    </row>
    <row r="292" spans="1:8" s="87" customFormat="1">
      <c r="A292" s="86"/>
      <c r="B292" s="86"/>
      <c r="D292" s="88"/>
      <c r="G292" s="89"/>
      <c r="H292" s="89"/>
    </row>
    <row r="293" spans="1:8" s="87" customFormat="1">
      <c r="A293" s="86"/>
      <c r="B293" s="86"/>
      <c r="D293" s="88"/>
      <c r="G293" s="89"/>
      <c r="H293" s="89"/>
    </row>
    <row r="294" spans="1:8" s="87" customFormat="1">
      <c r="A294" s="86"/>
      <c r="B294" s="86"/>
      <c r="D294" s="88"/>
      <c r="G294" s="89"/>
      <c r="H294" s="89"/>
    </row>
    <row r="295" spans="1:8" s="87" customFormat="1">
      <c r="A295" s="86"/>
      <c r="B295" s="86"/>
      <c r="D295" s="88"/>
      <c r="G295" s="89"/>
      <c r="H295" s="89"/>
    </row>
    <row r="296" spans="1:8" s="87" customFormat="1">
      <c r="A296" s="86"/>
      <c r="B296" s="86"/>
      <c r="D296" s="88"/>
      <c r="G296" s="89"/>
      <c r="H296" s="89"/>
    </row>
    <row r="297" spans="1:8" s="87" customFormat="1">
      <c r="A297" s="86"/>
      <c r="B297" s="86"/>
      <c r="D297" s="88"/>
      <c r="G297" s="89"/>
      <c r="H297" s="89"/>
    </row>
    <row r="298" spans="1:8" s="87" customFormat="1">
      <c r="A298" s="86"/>
      <c r="B298" s="86"/>
      <c r="D298" s="88"/>
      <c r="G298" s="89"/>
      <c r="H298" s="89"/>
    </row>
    <row r="299" spans="1:8" s="87" customFormat="1">
      <c r="A299" s="86"/>
      <c r="B299" s="86"/>
      <c r="D299" s="88"/>
      <c r="G299" s="89"/>
      <c r="H299" s="89"/>
    </row>
    <row r="300" spans="1:8" s="87" customFormat="1">
      <c r="A300" s="86"/>
      <c r="B300" s="86"/>
      <c r="D300" s="88"/>
      <c r="G300" s="89"/>
      <c r="H300" s="89"/>
    </row>
    <row r="301" spans="1:8" s="87" customFormat="1">
      <c r="A301" s="86"/>
      <c r="B301" s="86"/>
      <c r="D301" s="88"/>
      <c r="G301" s="89"/>
      <c r="H301" s="89"/>
    </row>
    <row r="302" spans="1:8" s="87" customFormat="1">
      <c r="A302" s="86"/>
      <c r="B302" s="86"/>
      <c r="D302" s="88"/>
      <c r="G302" s="89"/>
      <c r="H302" s="89"/>
    </row>
    <row r="303" spans="1:8" s="87" customFormat="1">
      <c r="A303" s="86"/>
      <c r="B303" s="86"/>
      <c r="D303" s="88"/>
      <c r="G303" s="89"/>
      <c r="H303" s="89"/>
    </row>
    <row r="304" spans="1:8" s="87" customFormat="1">
      <c r="A304" s="86"/>
      <c r="B304" s="86"/>
      <c r="D304" s="88"/>
      <c r="G304" s="89"/>
      <c r="H304" s="89"/>
    </row>
    <row r="305" spans="1:8" s="87" customFormat="1">
      <c r="A305" s="86"/>
      <c r="B305" s="86"/>
      <c r="D305" s="88"/>
      <c r="G305" s="89"/>
      <c r="H305" s="89"/>
    </row>
    <row r="306" spans="1:8" s="87" customFormat="1">
      <c r="A306" s="86"/>
      <c r="B306" s="86"/>
      <c r="D306" s="88"/>
      <c r="G306" s="89"/>
      <c r="H306" s="89"/>
    </row>
    <row r="307" spans="1:8" s="87" customFormat="1">
      <c r="A307" s="86"/>
      <c r="B307" s="86"/>
      <c r="D307" s="88"/>
      <c r="G307" s="89"/>
      <c r="H307" s="89"/>
    </row>
    <row r="308" spans="1:8" s="87" customFormat="1">
      <c r="A308" s="86"/>
      <c r="B308" s="86"/>
      <c r="D308" s="88"/>
      <c r="G308" s="89"/>
      <c r="H308" s="89"/>
    </row>
    <row r="309" spans="1:8" s="87" customFormat="1">
      <c r="A309" s="86"/>
      <c r="B309" s="86"/>
      <c r="D309" s="88"/>
      <c r="G309" s="89"/>
      <c r="H309" s="89"/>
    </row>
    <row r="310" spans="1:8" s="87" customFormat="1">
      <c r="A310" s="86"/>
      <c r="B310" s="86"/>
      <c r="D310" s="88"/>
      <c r="G310" s="89"/>
      <c r="H310" s="89"/>
    </row>
    <row r="311" spans="1:8" s="87" customFormat="1">
      <c r="A311" s="86"/>
      <c r="B311" s="86"/>
      <c r="D311" s="88"/>
      <c r="G311" s="89"/>
      <c r="H311" s="89"/>
    </row>
    <row r="312" spans="1:8" s="87" customFormat="1">
      <c r="A312" s="86"/>
      <c r="B312" s="86"/>
      <c r="D312" s="88"/>
      <c r="G312" s="89"/>
      <c r="H312" s="89"/>
    </row>
    <row r="313" spans="1:8" s="87" customFormat="1">
      <c r="A313" s="86"/>
      <c r="B313" s="86"/>
      <c r="D313" s="88"/>
      <c r="G313" s="89"/>
      <c r="H313" s="89"/>
    </row>
    <row r="314" spans="1:8" s="87" customFormat="1">
      <c r="A314" s="86"/>
      <c r="B314" s="86"/>
      <c r="D314" s="88"/>
      <c r="G314" s="89"/>
      <c r="H314" s="89"/>
    </row>
    <row r="315" spans="1:8" s="87" customFormat="1">
      <c r="A315" s="86"/>
      <c r="B315" s="86"/>
      <c r="D315" s="88"/>
      <c r="G315" s="89"/>
      <c r="H315" s="89"/>
    </row>
    <row r="316" spans="1:8" s="87" customFormat="1">
      <c r="A316" s="86"/>
      <c r="B316" s="86"/>
      <c r="D316" s="88"/>
      <c r="G316" s="89"/>
      <c r="H316" s="89"/>
    </row>
    <row r="317" spans="1:8" s="87" customFormat="1">
      <c r="A317" s="86"/>
      <c r="B317" s="86"/>
      <c r="D317" s="88"/>
      <c r="G317" s="89"/>
      <c r="H317" s="89"/>
    </row>
    <row r="318" spans="1:8" s="87" customFormat="1">
      <c r="A318" s="86"/>
      <c r="B318" s="86"/>
      <c r="D318" s="88"/>
      <c r="G318" s="89"/>
      <c r="H318" s="89"/>
    </row>
    <row r="319" spans="1:8" s="87" customFormat="1">
      <c r="A319" s="86"/>
      <c r="B319" s="86"/>
      <c r="D319" s="88"/>
      <c r="G319" s="89"/>
      <c r="H319" s="89"/>
    </row>
    <row r="320" spans="1:8" s="87" customFormat="1">
      <c r="A320" s="86"/>
      <c r="B320" s="86"/>
      <c r="D320" s="88"/>
      <c r="G320" s="89"/>
      <c r="H320" s="89"/>
    </row>
    <row r="321" spans="1:8" s="87" customFormat="1">
      <c r="A321" s="86"/>
      <c r="B321" s="86"/>
      <c r="D321" s="88"/>
      <c r="G321" s="89"/>
      <c r="H321" s="89"/>
    </row>
    <row r="322" spans="1:8" s="87" customFormat="1">
      <c r="A322" s="86"/>
      <c r="B322" s="86"/>
      <c r="D322" s="88"/>
      <c r="G322" s="89"/>
      <c r="H322" s="89"/>
    </row>
    <row r="323" spans="1:8" s="87" customFormat="1">
      <c r="A323" s="86"/>
      <c r="B323" s="86"/>
      <c r="D323" s="88"/>
      <c r="G323" s="89"/>
      <c r="H323" s="89"/>
    </row>
    <row r="324" spans="1:8" s="87" customFormat="1">
      <c r="A324" s="86"/>
      <c r="B324" s="86"/>
      <c r="D324" s="88"/>
      <c r="G324" s="89"/>
      <c r="H324" s="89"/>
    </row>
    <row r="325" spans="1:8" s="87" customFormat="1">
      <c r="A325" s="86"/>
      <c r="B325" s="86"/>
      <c r="D325" s="88"/>
      <c r="G325" s="89"/>
      <c r="H325" s="89"/>
    </row>
    <row r="326" spans="1:8" s="87" customFormat="1">
      <c r="A326" s="86"/>
      <c r="B326" s="86"/>
      <c r="D326" s="88"/>
      <c r="G326" s="89"/>
      <c r="H326" s="89"/>
    </row>
    <row r="327" spans="1:8" s="87" customFormat="1">
      <c r="A327" s="86"/>
      <c r="B327" s="86"/>
      <c r="D327" s="88"/>
      <c r="G327" s="89"/>
      <c r="H327" s="89"/>
    </row>
    <row r="328" spans="1:8" s="87" customFormat="1">
      <c r="A328" s="86"/>
      <c r="B328" s="86"/>
      <c r="D328" s="88"/>
      <c r="G328" s="89"/>
      <c r="H328" s="89"/>
    </row>
    <row r="329" spans="1:8" s="87" customFormat="1">
      <c r="A329" s="86"/>
      <c r="B329" s="86"/>
      <c r="D329" s="88"/>
      <c r="G329" s="89"/>
      <c r="H329" s="89"/>
    </row>
    <row r="330" spans="1:8" s="87" customFormat="1">
      <c r="A330" s="86"/>
      <c r="B330" s="86"/>
      <c r="D330" s="88"/>
      <c r="G330" s="89"/>
      <c r="H330" s="89"/>
    </row>
    <row r="331" spans="1:8" s="87" customFormat="1">
      <c r="A331" s="86"/>
      <c r="B331" s="86"/>
      <c r="D331" s="88"/>
      <c r="G331" s="89"/>
      <c r="H331" s="89"/>
    </row>
    <row r="332" spans="1:8" s="87" customFormat="1">
      <c r="A332" s="86"/>
      <c r="B332" s="86"/>
      <c r="D332" s="88"/>
      <c r="G332" s="89"/>
      <c r="H332" s="89"/>
    </row>
    <row r="333" spans="1:8" s="87" customFormat="1">
      <c r="A333" s="86"/>
      <c r="B333" s="86"/>
      <c r="D333" s="88"/>
      <c r="G333" s="89"/>
      <c r="H333" s="89"/>
    </row>
    <row r="334" spans="1:8" s="87" customFormat="1">
      <c r="A334" s="86"/>
      <c r="B334" s="86"/>
      <c r="D334" s="88"/>
      <c r="G334" s="89"/>
      <c r="H334" s="89"/>
    </row>
    <row r="335" spans="1:8" s="87" customFormat="1">
      <c r="A335" s="86"/>
      <c r="B335" s="86"/>
      <c r="D335" s="88"/>
      <c r="G335" s="89"/>
      <c r="H335" s="89"/>
    </row>
    <row r="336" spans="1:8" s="87" customFormat="1">
      <c r="A336" s="86"/>
      <c r="B336" s="86"/>
      <c r="D336" s="88"/>
      <c r="G336" s="89"/>
      <c r="H336" s="89"/>
    </row>
    <row r="337" spans="1:8" s="87" customFormat="1">
      <c r="A337" s="86"/>
      <c r="B337" s="86"/>
      <c r="D337" s="88"/>
      <c r="G337" s="89"/>
      <c r="H337" s="89"/>
    </row>
    <row r="338" spans="1:8" s="87" customFormat="1">
      <c r="A338" s="86"/>
      <c r="B338" s="86"/>
      <c r="D338" s="88"/>
      <c r="G338" s="89"/>
      <c r="H338" s="89"/>
    </row>
    <row r="339" spans="1:8" s="87" customFormat="1">
      <c r="A339" s="86"/>
      <c r="B339" s="86"/>
      <c r="D339" s="88"/>
      <c r="G339" s="89"/>
      <c r="H339" s="89"/>
    </row>
    <row r="340" spans="1:8" s="87" customFormat="1">
      <c r="A340" s="86"/>
      <c r="B340" s="86"/>
      <c r="D340" s="88"/>
      <c r="G340" s="89"/>
      <c r="H340" s="89"/>
    </row>
    <row r="341" spans="1:8" s="87" customFormat="1">
      <c r="A341" s="86"/>
      <c r="B341" s="86"/>
      <c r="D341" s="88"/>
      <c r="G341" s="89"/>
      <c r="H341" s="89"/>
    </row>
    <row r="342" spans="1:8" s="87" customFormat="1">
      <c r="A342" s="86"/>
      <c r="B342" s="86"/>
      <c r="D342" s="88"/>
      <c r="G342" s="89"/>
      <c r="H342" s="89"/>
    </row>
    <row r="343" spans="1:8" s="87" customFormat="1">
      <c r="A343" s="86"/>
      <c r="B343" s="86"/>
      <c r="D343" s="88"/>
      <c r="G343" s="89"/>
      <c r="H343" s="89"/>
    </row>
    <row r="344" spans="1:8" s="87" customFormat="1">
      <c r="A344" s="86"/>
      <c r="B344" s="86"/>
      <c r="D344" s="88"/>
      <c r="G344" s="89"/>
      <c r="H344" s="89"/>
    </row>
    <row r="345" spans="1:8" s="87" customFormat="1">
      <c r="A345" s="86"/>
      <c r="B345" s="86"/>
      <c r="D345" s="88"/>
      <c r="G345" s="89"/>
      <c r="H345" s="89"/>
    </row>
    <row r="346" spans="1:8" s="87" customFormat="1">
      <c r="A346" s="86"/>
      <c r="B346" s="86"/>
      <c r="D346" s="88"/>
      <c r="G346" s="89"/>
      <c r="H346" s="89"/>
    </row>
    <row r="347" spans="1:8" s="87" customFormat="1">
      <c r="A347" s="86"/>
      <c r="B347" s="86"/>
      <c r="D347" s="88"/>
      <c r="G347" s="89"/>
      <c r="H347" s="89"/>
    </row>
    <row r="348" spans="1:8" s="87" customFormat="1">
      <c r="A348" s="86"/>
      <c r="B348" s="86"/>
      <c r="D348" s="88"/>
      <c r="G348" s="89"/>
      <c r="H348" s="89"/>
    </row>
    <row r="349" spans="1:8" s="87" customFormat="1">
      <c r="A349" s="86"/>
      <c r="B349" s="86"/>
      <c r="D349" s="88"/>
      <c r="G349" s="89"/>
      <c r="H349" s="89"/>
    </row>
    <row r="350" spans="1:8" s="87" customFormat="1">
      <c r="A350" s="86"/>
      <c r="B350" s="86"/>
      <c r="D350" s="88"/>
      <c r="G350" s="89"/>
      <c r="H350" s="89"/>
    </row>
    <row r="351" spans="1:8" s="87" customFormat="1">
      <c r="A351" s="86"/>
      <c r="B351" s="86"/>
      <c r="D351" s="88"/>
      <c r="G351" s="89"/>
      <c r="H351" s="89"/>
    </row>
    <row r="352" spans="1:8" s="87" customFormat="1">
      <c r="A352" s="86"/>
      <c r="B352" s="86"/>
      <c r="D352" s="88"/>
      <c r="G352" s="89"/>
      <c r="H352" s="89"/>
    </row>
    <row r="353" spans="1:8" s="87" customFormat="1">
      <c r="A353" s="86"/>
      <c r="B353" s="86"/>
      <c r="D353" s="88"/>
      <c r="G353" s="89"/>
      <c r="H353" s="89"/>
    </row>
    <row r="354" spans="1:8" s="87" customFormat="1">
      <c r="A354" s="86"/>
      <c r="B354" s="86"/>
      <c r="D354" s="88"/>
      <c r="G354" s="89"/>
      <c r="H354" s="89"/>
    </row>
    <row r="355" spans="1:8" s="87" customFormat="1">
      <c r="A355" s="86"/>
      <c r="B355" s="86"/>
      <c r="D355" s="88"/>
      <c r="G355" s="89"/>
      <c r="H355" s="89"/>
    </row>
    <row r="356" spans="1:8" s="87" customFormat="1">
      <c r="A356" s="86"/>
      <c r="B356" s="86"/>
      <c r="D356" s="88"/>
      <c r="G356" s="89"/>
      <c r="H356" s="89"/>
    </row>
    <row r="357" spans="1:8" s="87" customFormat="1">
      <c r="A357" s="86"/>
      <c r="B357" s="86"/>
      <c r="D357" s="88"/>
      <c r="G357" s="89"/>
      <c r="H357" s="89"/>
    </row>
    <row r="358" spans="1:8" s="87" customFormat="1">
      <c r="A358" s="86"/>
      <c r="B358" s="86"/>
      <c r="D358" s="88"/>
      <c r="G358" s="89"/>
      <c r="H358" s="89"/>
    </row>
    <row r="359" spans="1:8" s="87" customFormat="1">
      <c r="A359" s="86"/>
      <c r="B359" s="86"/>
      <c r="D359" s="88"/>
      <c r="G359" s="89"/>
      <c r="H359" s="89"/>
    </row>
    <row r="360" spans="1:8" s="87" customFormat="1">
      <c r="A360" s="86"/>
      <c r="B360" s="86"/>
      <c r="D360" s="88"/>
      <c r="G360" s="89"/>
      <c r="H360" s="89"/>
    </row>
    <row r="361" spans="1:8" s="87" customFormat="1">
      <c r="A361" s="86"/>
      <c r="B361" s="86"/>
      <c r="D361" s="88"/>
      <c r="G361" s="89"/>
      <c r="H361" s="89"/>
    </row>
    <row r="362" spans="1:8" s="87" customFormat="1">
      <c r="A362" s="86"/>
      <c r="B362" s="86"/>
      <c r="D362" s="88"/>
      <c r="G362" s="89"/>
      <c r="H362" s="89"/>
    </row>
    <row r="363" spans="1:8" s="87" customFormat="1">
      <c r="A363" s="86"/>
      <c r="B363" s="86"/>
      <c r="D363" s="88"/>
      <c r="G363" s="89"/>
      <c r="H363" s="89"/>
    </row>
    <row r="364" spans="1:8" s="87" customFormat="1">
      <c r="A364" s="86"/>
      <c r="B364" s="86"/>
      <c r="D364" s="88"/>
      <c r="G364" s="89"/>
      <c r="H364" s="89"/>
    </row>
    <row r="365" spans="1:8" s="87" customFormat="1">
      <c r="A365" s="86"/>
      <c r="B365" s="86"/>
      <c r="D365" s="88"/>
      <c r="G365" s="89"/>
      <c r="H365" s="89"/>
    </row>
    <row r="366" spans="1:8" s="87" customFormat="1">
      <c r="A366" s="86"/>
      <c r="B366" s="86"/>
      <c r="D366" s="88"/>
      <c r="G366" s="89"/>
      <c r="H366" s="89"/>
    </row>
    <row r="367" spans="1:8" s="87" customFormat="1">
      <c r="A367" s="86"/>
      <c r="B367" s="86"/>
      <c r="D367" s="88"/>
      <c r="G367" s="89"/>
      <c r="H367" s="89"/>
    </row>
    <row r="368" spans="1:8" s="87" customFormat="1">
      <c r="A368" s="86"/>
      <c r="B368" s="86"/>
      <c r="D368" s="88"/>
      <c r="G368" s="89"/>
      <c r="H368" s="89"/>
    </row>
    <row r="369" spans="1:8" s="87" customFormat="1">
      <c r="A369" s="86"/>
      <c r="B369" s="86"/>
      <c r="D369" s="88"/>
      <c r="G369" s="89"/>
      <c r="H369" s="89"/>
    </row>
    <row r="370" spans="1:8" s="87" customFormat="1">
      <c r="A370" s="86"/>
      <c r="B370" s="86"/>
      <c r="D370" s="88"/>
      <c r="G370" s="89"/>
      <c r="H370" s="89"/>
    </row>
    <row r="371" spans="1:8" s="87" customFormat="1">
      <c r="A371" s="86"/>
      <c r="B371" s="86"/>
      <c r="D371" s="88"/>
      <c r="G371" s="89"/>
      <c r="H371" s="89"/>
    </row>
    <row r="372" spans="1:8" s="87" customFormat="1">
      <c r="A372" s="86"/>
      <c r="B372" s="86"/>
      <c r="D372" s="88"/>
      <c r="G372" s="89"/>
      <c r="H372" s="89"/>
    </row>
    <row r="373" spans="1:8" s="87" customFormat="1">
      <c r="A373" s="86"/>
      <c r="B373" s="86"/>
      <c r="D373" s="88"/>
      <c r="G373" s="89"/>
      <c r="H373" s="89"/>
    </row>
    <row r="374" spans="1:8" s="87" customFormat="1">
      <c r="A374" s="86"/>
      <c r="B374" s="86"/>
      <c r="D374" s="88"/>
      <c r="G374" s="89"/>
      <c r="H374" s="89"/>
    </row>
    <row r="375" spans="1:8" s="87" customFormat="1">
      <c r="A375" s="86"/>
      <c r="B375" s="86"/>
      <c r="D375" s="88"/>
      <c r="G375" s="89"/>
      <c r="H375" s="89"/>
    </row>
    <row r="376" spans="1:8" s="87" customFormat="1">
      <c r="A376" s="86"/>
      <c r="B376" s="86"/>
      <c r="D376" s="88"/>
      <c r="G376" s="89"/>
      <c r="H376" s="89"/>
    </row>
    <row r="377" spans="1:8" s="87" customFormat="1">
      <c r="A377" s="86"/>
      <c r="B377" s="86"/>
      <c r="D377" s="88"/>
      <c r="G377" s="89"/>
      <c r="H377" s="89"/>
    </row>
    <row r="378" spans="1:8" s="87" customFormat="1">
      <c r="A378" s="86"/>
      <c r="B378" s="86"/>
      <c r="D378" s="88"/>
      <c r="G378" s="89"/>
      <c r="H378" s="89"/>
    </row>
    <row r="379" spans="1:8" s="87" customFormat="1">
      <c r="A379" s="86"/>
      <c r="B379" s="86"/>
      <c r="D379" s="88"/>
      <c r="G379" s="89"/>
      <c r="H379" s="89"/>
    </row>
    <row r="380" spans="1:8" s="87" customFormat="1">
      <c r="A380" s="86"/>
      <c r="B380" s="86"/>
      <c r="D380" s="88"/>
      <c r="G380" s="89"/>
      <c r="H380" s="89"/>
    </row>
    <row r="381" spans="1:8" s="87" customFormat="1">
      <c r="A381" s="86"/>
      <c r="B381" s="86"/>
      <c r="D381" s="88"/>
      <c r="G381" s="89"/>
      <c r="H381" s="89"/>
    </row>
    <row r="382" spans="1:8" s="87" customFormat="1">
      <c r="A382" s="86"/>
      <c r="B382" s="86"/>
      <c r="D382" s="88"/>
      <c r="G382" s="89"/>
      <c r="H382" s="89"/>
    </row>
    <row r="383" spans="1:8" s="87" customFormat="1">
      <c r="A383" s="86"/>
      <c r="B383" s="86"/>
      <c r="D383" s="88"/>
      <c r="G383" s="89"/>
      <c r="H383" s="89"/>
    </row>
    <row r="384" spans="1:8" s="87" customFormat="1">
      <c r="A384" s="86"/>
      <c r="B384" s="86"/>
      <c r="D384" s="88"/>
      <c r="G384" s="89"/>
      <c r="H384" s="89"/>
    </row>
    <row r="385" spans="1:8" s="87" customFormat="1">
      <c r="A385" s="86"/>
      <c r="B385" s="86"/>
      <c r="D385" s="88"/>
      <c r="G385" s="89"/>
      <c r="H385" s="89"/>
    </row>
    <row r="386" spans="1:8" s="87" customFormat="1">
      <c r="A386" s="86"/>
      <c r="B386" s="86"/>
      <c r="D386" s="88"/>
      <c r="G386" s="89"/>
      <c r="H386" s="89"/>
    </row>
    <row r="387" spans="1:8" s="87" customFormat="1">
      <c r="A387" s="86"/>
      <c r="B387" s="86"/>
      <c r="D387" s="88"/>
      <c r="G387" s="89"/>
      <c r="H387" s="89"/>
    </row>
    <row r="388" spans="1:8" s="87" customFormat="1">
      <c r="A388" s="86"/>
      <c r="B388" s="86"/>
      <c r="D388" s="88"/>
      <c r="G388" s="89"/>
      <c r="H388" s="89"/>
    </row>
    <row r="389" spans="1:8" s="87" customFormat="1">
      <c r="A389" s="86"/>
      <c r="B389" s="86"/>
      <c r="D389" s="88"/>
      <c r="G389" s="89"/>
      <c r="H389" s="89"/>
    </row>
    <row r="390" spans="1:8" s="87" customFormat="1">
      <c r="A390" s="86"/>
      <c r="B390" s="86"/>
      <c r="D390" s="88"/>
      <c r="G390" s="89"/>
      <c r="H390" s="89"/>
    </row>
    <row r="391" spans="1:8" s="87" customFormat="1">
      <c r="A391" s="86"/>
      <c r="B391" s="86"/>
      <c r="D391" s="88"/>
      <c r="G391" s="89"/>
      <c r="H391" s="89"/>
    </row>
    <row r="392" spans="1:8" s="87" customFormat="1">
      <c r="A392" s="86"/>
      <c r="B392" s="86"/>
      <c r="D392" s="88"/>
      <c r="G392" s="89"/>
      <c r="H392" s="89"/>
    </row>
    <row r="393" spans="1:8" s="87" customFormat="1">
      <c r="A393" s="86"/>
      <c r="B393" s="86"/>
      <c r="D393" s="88"/>
      <c r="G393" s="89"/>
      <c r="H393" s="89"/>
    </row>
    <row r="394" spans="1:8" s="87" customFormat="1">
      <c r="A394" s="86"/>
      <c r="B394" s="86"/>
      <c r="D394" s="88"/>
      <c r="G394" s="89"/>
      <c r="H394" s="89"/>
    </row>
    <row r="395" spans="1:8" s="87" customFormat="1">
      <c r="A395" s="86"/>
      <c r="B395" s="86"/>
      <c r="D395" s="88"/>
      <c r="G395" s="89"/>
      <c r="H395" s="89"/>
    </row>
    <row r="396" spans="1:8" s="87" customFormat="1">
      <c r="A396" s="86"/>
      <c r="B396" s="86"/>
      <c r="D396" s="88"/>
      <c r="G396" s="89"/>
      <c r="H396" s="89"/>
    </row>
    <row r="397" spans="1:8" s="87" customFormat="1">
      <c r="A397" s="86"/>
      <c r="B397" s="86"/>
      <c r="D397" s="88"/>
      <c r="G397" s="89"/>
      <c r="H397" s="89"/>
    </row>
    <row r="398" spans="1:8" s="87" customFormat="1">
      <c r="A398" s="86"/>
      <c r="B398" s="86"/>
      <c r="D398" s="88"/>
      <c r="G398" s="89"/>
      <c r="H398" s="89"/>
    </row>
    <row r="399" spans="1:8" s="87" customFormat="1">
      <c r="A399" s="86"/>
      <c r="B399" s="86"/>
      <c r="D399" s="88"/>
      <c r="G399" s="89"/>
      <c r="H399" s="89"/>
    </row>
    <row r="400" spans="1:8" s="87" customFormat="1">
      <c r="A400" s="86"/>
      <c r="B400" s="86"/>
      <c r="D400" s="88"/>
      <c r="G400" s="89"/>
      <c r="H400" s="89"/>
    </row>
    <row r="401" spans="1:8" s="87" customFormat="1">
      <c r="A401" s="86"/>
      <c r="B401" s="86"/>
      <c r="D401" s="88"/>
      <c r="G401" s="89"/>
      <c r="H401" s="89"/>
    </row>
    <row r="402" spans="1:8" s="87" customFormat="1">
      <c r="A402" s="86"/>
      <c r="B402" s="86"/>
      <c r="D402" s="88"/>
      <c r="G402" s="89"/>
      <c r="H402" s="89"/>
    </row>
    <row r="403" spans="1:8" s="87" customFormat="1">
      <c r="A403" s="86"/>
      <c r="B403" s="86"/>
      <c r="D403" s="88"/>
      <c r="G403" s="89"/>
      <c r="H403" s="89"/>
    </row>
    <row r="404" spans="1:8" s="87" customFormat="1">
      <c r="A404" s="86"/>
      <c r="B404" s="86"/>
      <c r="D404" s="88"/>
      <c r="G404" s="89"/>
      <c r="H404" s="89"/>
    </row>
    <row r="405" spans="1:8" s="87" customFormat="1">
      <c r="A405" s="86"/>
      <c r="B405" s="86"/>
      <c r="D405" s="88"/>
      <c r="G405" s="89"/>
      <c r="H405" s="89"/>
    </row>
    <row r="406" spans="1:8" s="87" customFormat="1">
      <c r="A406" s="86"/>
      <c r="B406" s="86"/>
      <c r="D406" s="88"/>
      <c r="G406" s="89"/>
      <c r="H406" s="89"/>
    </row>
    <row r="407" spans="1:8" s="87" customFormat="1">
      <c r="A407" s="86"/>
      <c r="B407" s="86"/>
      <c r="D407" s="88"/>
      <c r="G407" s="89"/>
      <c r="H407" s="89"/>
    </row>
    <row r="408" spans="1:8" s="87" customFormat="1">
      <c r="A408" s="86"/>
      <c r="B408" s="86"/>
      <c r="D408" s="88"/>
      <c r="G408" s="89"/>
      <c r="H408" s="89"/>
    </row>
    <row r="409" spans="1:8" s="87" customFormat="1">
      <c r="A409" s="86"/>
      <c r="B409" s="86"/>
      <c r="D409" s="88"/>
      <c r="G409" s="89"/>
      <c r="H409" s="89"/>
    </row>
    <row r="410" spans="1:8" s="87" customFormat="1">
      <c r="A410" s="86"/>
      <c r="B410" s="86"/>
      <c r="D410" s="88"/>
      <c r="G410" s="89"/>
      <c r="H410" s="89"/>
    </row>
    <row r="411" spans="1:8" s="87" customFormat="1">
      <c r="A411" s="86"/>
      <c r="B411" s="86"/>
      <c r="D411" s="88"/>
      <c r="G411" s="89"/>
      <c r="H411" s="89"/>
    </row>
    <row r="412" spans="1:8" s="87" customFormat="1">
      <c r="A412" s="86"/>
      <c r="B412" s="86"/>
      <c r="D412" s="88"/>
      <c r="G412" s="89"/>
      <c r="H412" s="89"/>
    </row>
    <row r="413" spans="1:8" s="87" customFormat="1">
      <c r="A413" s="86"/>
      <c r="B413" s="86"/>
      <c r="D413" s="88"/>
      <c r="G413" s="89"/>
      <c r="H413" s="89"/>
    </row>
    <row r="414" spans="1:8" s="87" customFormat="1">
      <c r="A414" s="86"/>
      <c r="B414" s="86"/>
      <c r="D414" s="88"/>
      <c r="G414" s="89"/>
      <c r="H414" s="89"/>
    </row>
    <row r="415" spans="1:8" s="87" customFormat="1">
      <c r="A415" s="86"/>
      <c r="B415" s="86"/>
      <c r="D415" s="88"/>
      <c r="G415" s="89"/>
      <c r="H415" s="89"/>
    </row>
    <row r="416" spans="1:8" s="87" customFormat="1">
      <c r="A416" s="86"/>
      <c r="B416" s="86"/>
      <c r="D416" s="88"/>
      <c r="G416" s="89"/>
      <c r="H416" s="89"/>
    </row>
    <row r="417" spans="1:8" s="87" customFormat="1">
      <c r="A417" s="86"/>
      <c r="B417" s="86"/>
      <c r="D417" s="88"/>
      <c r="G417" s="89"/>
      <c r="H417" s="89"/>
    </row>
    <row r="418" spans="1:8" s="87" customFormat="1">
      <c r="A418" s="86"/>
      <c r="B418" s="86"/>
      <c r="D418" s="88"/>
      <c r="G418" s="89"/>
      <c r="H418" s="89"/>
    </row>
    <row r="419" spans="1:8" s="87" customFormat="1">
      <c r="A419" s="86"/>
      <c r="B419" s="86"/>
      <c r="D419" s="88"/>
      <c r="G419" s="89"/>
      <c r="H419" s="89"/>
    </row>
    <row r="420" spans="1:8" s="87" customFormat="1">
      <c r="A420" s="86"/>
      <c r="B420" s="86"/>
      <c r="D420" s="88"/>
      <c r="G420" s="89"/>
      <c r="H420" s="89"/>
    </row>
    <row r="421" spans="1:8" s="87" customFormat="1">
      <c r="A421" s="86"/>
      <c r="B421" s="86"/>
      <c r="D421" s="88"/>
      <c r="G421" s="89"/>
      <c r="H421" s="89"/>
    </row>
    <row r="422" spans="1:8" s="87" customFormat="1">
      <c r="A422" s="86"/>
      <c r="B422" s="86"/>
      <c r="D422" s="88"/>
      <c r="G422" s="89"/>
      <c r="H422" s="89"/>
    </row>
    <row r="423" spans="1:8" s="87" customFormat="1">
      <c r="A423" s="86"/>
      <c r="B423" s="86"/>
      <c r="D423" s="88"/>
      <c r="G423" s="89"/>
      <c r="H423" s="89"/>
    </row>
    <row r="424" spans="1:8" s="87" customFormat="1">
      <c r="A424" s="86"/>
      <c r="B424" s="86"/>
      <c r="D424" s="88"/>
      <c r="G424" s="89"/>
      <c r="H424" s="89"/>
    </row>
    <row r="425" spans="1:8" s="87" customFormat="1">
      <c r="A425" s="86"/>
      <c r="B425" s="86"/>
      <c r="D425" s="88"/>
      <c r="G425" s="89"/>
      <c r="H425" s="89"/>
    </row>
    <row r="426" spans="1:8" s="87" customFormat="1">
      <c r="A426" s="86"/>
      <c r="B426" s="86"/>
      <c r="D426" s="88"/>
      <c r="G426" s="89"/>
      <c r="H426" s="89"/>
    </row>
    <row r="427" spans="1:8" s="87" customFormat="1">
      <c r="A427" s="86"/>
      <c r="B427" s="86"/>
      <c r="D427" s="88"/>
      <c r="G427" s="89"/>
      <c r="H427" s="89"/>
    </row>
    <row r="428" spans="1:8" s="87" customFormat="1">
      <c r="A428" s="86"/>
      <c r="B428" s="86"/>
      <c r="D428" s="88"/>
      <c r="G428" s="89"/>
      <c r="H428" s="89"/>
    </row>
    <row r="429" spans="1:8" s="87" customFormat="1">
      <c r="A429" s="86"/>
      <c r="B429" s="86"/>
      <c r="D429" s="88"/>
      <c r="G429" s="89"/>
      <c r="H429" s="89"/>
    </row>
    <row r="430" spans="1:8" s="87" customFormat="1">
      <c r="A430" s="86"/>
      <c r="B430" s="86"/>
      <c r="D430" s="88"/>
      <c r="G430" s="89"/>
      <c r="H430" s="89"/>
    </row>
    <row r="431" spans="1:8" s="87" customFormat="1">
      <c r="A431" s="86"/>
      <c r="B431" s="86"/>
      <c r="D431" s="88"/>
      <c r="G431" s="89"/>
      <c r="H431" s="89"/>
    </row>
    <row r="432" spans="1:8" s="87" customFormat="1">
      <c r="A432" s="86"/>
      <c r="B432" s="86"/>
      <c r="D432" s="88"/>
      <c r="G432" s="89"/>
      <c r="H432" s="89"/>
    </row>
    <row r="433" spans="1:8" s="87" customFormat="1">
      <c r="A433" s="86"/>
      <c r="B433" s="86"/>
      <c r="D433" s="88"/>
      <c r="G433" s="89"/>
      <c r="H433" s="89"/>
    </row>
    <row r="434" spans="1:8" s="87" customFormat="1">
      <c r="A434" s="86"/>
      <c r="B434" s="86"/>
      <c r="D434" s="88"/>
      <c r="G434" s="89"/>
      <c r="H434" s="89"/>
    </row>
    <row r="435" spans="1:8" s="87" customFormat="1">
      <c r="A435" s="86"/>
      <c r="B435" s="86"/>
      <c r="D435" s="88"/>
      <c r="G435" s="89"/>
      <c r="H435" s="89"/>
    </row>
    <row r="436" spans="1:8" s="87" customFormat="1">
      <c r="A436" s="86"/>
      <c r="B436" s="86"/>
      <c r="D436" s="88"/>
      <c r="G436" s="89"/>
      <c r="H436" s="89"/>
    </row>
    <row r="437" spans="1:8" s="87" customFormat="1">
      <c r="A437" s="86"/>
      <c r="B437" s="86"/>
      <c r="D437" s="88"/>
      <c r="G437" s="89"/>
      <c r="H437" s="89"/>
    </row>
    <row r="438" spans="1:8" s="87" customFormat="1">
      <c r="A438" s="86"/>
      <c r="B438" s="86"/>
      <c r="D438" s="88"/>
      <c r="G438" s="89"/>
      <c r="H438" s="89"/>
    </row>
    <row r="439" spans="1:8" s="87" customFormat="1">
      <c r="A439" s="86"/>
      <c r="B439" s="86"/>
      <c r="D439" s="88"/>
      <c r="G439" s="89"/>
      <c r="H439" s="89"/>
    </row>
    <row r="440" spans="1:8" s="87" customFormat="1">
      <c r="A440" s="86"/>
      <c r="B440" s="86"/>
      <c r="D440" s="88"/>
      <c r="G440" s="89"/>
      <c r="H440" s="89"/>
    </row>
    <row r="441" spans="1:8" s="87" customFormat="1">
      <c r="A441" s="86"/>
      <c r="B441" s="86"/>
      <c r="D441" s="88"/>
      <c r="G441" s="89"/>
      <c r="H441" s="89"/>
    </row>
    <row r="442" spans="1:8" s="87" customFormat="1">
      <c r="A442" s="86"/>
      <c r="B442" s="86"/>
      <c r="D442" s="88"/>
      <c r="G442" s="89"/>
      <c r="H442" s="89"/>
    </row>
    <row r="443" spans="1:8" s="87" customFormat="1">
      <c r="A443" s="86"/>
      <c r="B443" s="86"/>
      <c r="D443" s="88"/>
      <c r="G443" s="89"/>
      <c r="H443" s="89"/>
    </row>
    <row r="444" spans="1:8" s="87" customFormat="1">
      <c r="A444" s="86"/>
      <c r="B444" s="86"/>
      <c r="D444" s="88"/>
      <c r="G444" s="89"/>
      <c r="H444" s="89"/>
    </row>
    <row r="445" spans="1:8" s="87" customFormat="1">
      <c r="A445" s="86"/>
      <c r="B445" s="86"/>
      <c r="D445" s="88"/>
      <c r="G445" s="89"/>
      <c r="H445" s="89"/>
    </row>
    <row r="446" spans="1:8" s="87" customFormat="1">
      <c r="A446" s="86"/>
      <c r="B446" s="86"/>
      <c r="D446" s="88"/>
      <c r="G446" s="89"/>
      <c r="H446" s="89"/>
    </row>
    <row r="447" spans="1:8" s="87" customFormat="1">
      <c r="A447" s="86"/>
      <c r="B447" s="86"/>
      <c r="D447" s="88"/>
      <c r="G447" s="89"/>
      <c r="H447" s="89"/>
    </row>
    <row r="448" spans="1:8" s="87" customFormat="1">
      <c r="A448" s="86"/>
      <c r="B448" s="86"/>
      <c r="D448" s="88"/>
      <c r="G448" s="89"/>
      <c r="H448" s="89"/>
    </row>
    <row r="449" spans="1:8" s="87" customFormat="1">
      <c r="A449" s="86"/>
      <c r="B449" s="86"/>
      <c r="D449" s="88"/>
      <c r="G449" s="89"/>
      <c r="H449" s="89"/>
    </row>
    <row r="450" spans="1:8" s="87" customFormat="1">
      <c r="A450" s="86"/>
      <c r="B450" s="86"/>
      <c r="D450" s="88"/>
      <c r="G450" s="89"/>
      <c r="H450" s="89"/>
    </row>
    <row r="451" spans="1:8" s="87" customFormat="1">
      <c r="A451" s="86"/>
      <c r="B451" s="86"/>
      <c r="D451" s="88"/>
      <c r="G451" s="89"/>
      <c r="H451" s="89"/>
    </row>
    <row r="452" spans="1:8" s="87" customFormat="1">
      <c r="A452" s="86"/>
      <c r="B452" s="86"/>
      <c r="D452" s="88"/>
      <c r="G452" s="89"/>
      <c r="H452" s="89"/>
    </row>
    <row r="453" spans="1:8" s="87" customFormat="1">
      <c r="A453" s="86"/>
      <c r="B453" s="86"/>
      <c r="D453" s="88"/>
      <c r="G453" s="89"/>
      <c r="H453" s="89"/>
    </row>
    <row r="454" spans="1:8" s="87" customFormat="1">
      <c r="A454" s="86"/>
      <c r="B454" s="86"/>
      <c r="D454" s="88"/>
      <c r="G454" s="89"/>
      <c r="H454" s="89"/>
    </row>
    <row r="455" spans="1:8" s="87" customFormat="1">
      <c r="A455" s="86"/>
      <c r="B455" s="86"/>
      <c r="D455" s="88"/>
      <c r="G455" s="89"/>
      <c r="H455" s="89"/>
    </row>
    <row r="456" spans="1:8" s="87" customFormat="1">
      <c r="A456" s="86"/>
      <c r="B456" s="86"/>
      <c r="D456" s="88"/>
      <c r="G456" s="89"/>
      <c r="H456" s="89"/>
    </row>
    <row r="457" spans="1:8" s="87" customFormat="1">
      <c r="A457" s="86"/>
      <c r="B457" s="86"/>
      <c r="D457" s="88"/>
      <c r="G457" s="89"/>
      <c r="H457" s="89"/>
    </row>
    <row r="458" spans="1:8" s="87" customFormat="1">
      <c r="A458" s="86"/>
      <c r="B458" s="86"/>
      <c r="D458" s="88"/>
      <c r="G458" s="89"/>
      <c r="H458" s="89"/>
    </row>
    <row r="459" spans="1:8" s="87" customFormat="1">
      <c r="A459" s="86"/>
      <c r="B459" s="86"/>
      <c r="D459" s="88"/>
      <c r="G459" s="89"/>
      <c r="H459" s="89"/>
    </row>
    <row r="460" spans="1:8" s="87" customFormat="1">
      <c r="A460" s="86"/>
      <c r="B460" s="86"/>
      <c r="D460" s="88"/>
      <c r="G460" s="89"/>
      <c r="H460" s="89"/>
    </row>
    <row r="461" spans="1:8" s="87" customFormat="1">
      <c r="A461" s="86"/>
      <c r="B461" s="86"/>
      <c r="D461" s="88"/>
      <c r="G461" s="89"/>
      <c r="H461" s="89"/>
    </row>
    <row r="462" spans="1:8" s="87" customFormat="1">
      <c r="A462" s="86"/>
      <c r="B462" s="86"/>
      <c r="D462" s="88"/>
      <c r="G462" s="89"/>
      <c r="H462" s="89"/>
    </row>
    <row r="463" spans="1:8" s="87" customFormat="1">
      <c r="A463" s="86"/>
      <c r="B463" s="86"/>
      <c r="D463" s="88"/>
      <c r="G463" s="89"/>
      <c r="H463" s="89"/>
    </row>
    <row r="464" spans="1:8" s="87" customFormat="1">
      <c r="A464" s="86"/>
      <c r="B464" s="86"/>
      <c r="D464" s="88"/>
      <c r="G464" s="89"/>
      <c r="H464" s="89"/>
    </row>
    <row r="465" spans="1:8" s="87" customFormat="1">
      <c r="A465" s="86"/>
      <c r="B465" s="86"/>
      <c r="D465" s="88"/>
      <c r="G465" s="89"/>
      <c r="H465" s="89"/>
    </row>
    <row r="466" spans="1:8" s="87" customFormat="1">
      <c r="A466" s="86"/>
      <c r="B466" s="86"/>
      <c r="D466" s="88"/>
      <c r="G466" s="89"/>
      <c r="H466" s="89"/>
    </row>
    <row r="467" spans="1:8" s="87" customFormat="1">
      <c r="A467" s="86"/>
      <c r="B467" s="86"/>
      <c r="D467" s="88"/>
      <c r="G467" s="89"/>
      <c r="H467" s="89"/>
    </row>
    <row r="468" spans="1:8" s="87" customFormat="1">
      <c r="A468" s="86"/>
      <c r="B468" s="86"/>
      <c r="D468" s="88"/>
      <c r="G468" s="89"/>
      <c r="H468" s="89"/>
    </row>
    <row r="469" spans="1:8" s="87" customFormat="1">
      <c r="A469" s="86"/>
      <c r="B469" s="86"/>
      <c r="D469" s="88"/>
      <c r="G469" s="89"/>
      <c r="H469" s="89"/>
    </row>
    <row r="470" spans="1:8" s="87" customFormat="1">
      <c r="A470" s="86"/>
      <c r="B470" s="86"/>
      <c r="D470" s="88"/>
      <c r="G470" s="89"/>
      <c r="H470" s="89"/>
    </row>
    <row r="471" spans="1:8" s="87" customFormat="1">
      <c r="A471" s="86"/>
      <c r="B471" s="86"/>
      <c r="D471" s="88"/>
      <c r="G471" s="89"/>
      <c r="H471" s="89"/>
    </row>
    <row r="472" spans="1:8" s="87" customFormat="1">
      <c r="A472" s="86"/>
      <c r="B472" s="86"/>
      <c r="D472" s="88"/>
      <c r="G472" s="89"/>
      <c r="H472" s="89"/>
    </row>
    <row r="473" spans="1:8" s="87" customFormat="1">
      <c r="A473" s="86"/>
      <c r="B473" s="86"/>
      <c r="D473" s="88"/>
      <c r="G473" s="89"/>
      <c r="H473" s="89"/>
    </row>
    <row r="474" spans="1:8" s="87" customFormat="1">
      <c r="A474" s="86"/>
      <c r="B474" s="86"/>
      <c r="D474" s="88"/>
      <c r="G474" s="89"/>
      <c r="H474" s="89"/>
    </row>
    <row r="475" spans="1:8" s="87" customFormat="1">
      <c r="A475" s="86"/>
      <c r="B475" s="86"/>
      <c r="D475" s="88"/>
      <c r="G475" s="89"/>
      <c r="H475" s="89"/>
    </row>
    <row r="476" spans="1:8" s="87" customFormat="1">
      <c r="A476" s="86"/>
      <c r="B476" s="86"/>
      <c r="D476" s="88"/>
      <c r="G476" s="89"/>
      <c r="H476" s="89"/>
    </row>
    <row r="477" spans="1:8" s="87" customFormat="1">
      <c r="A477" s="86"/>
      <c r="B477" s="86"/>
      <c r="D477" s="88"/>
      <c r="G477" s="89"/>
      <c r="H477" s="89"/>
    </row>
    <row r="478" spans="1:8" s="87" customFormat="1">
      <c r="A478" s="86"/>
      <c r="B478" s="86"/>
      <c r="D478" s="88"/>
      <c r="G478" s="89"/>
      <c r="H478" s="89"/>
    </row>
    <row r="479" spans="1:8" s="87" customFormat="1">
      <c r="A479" s="86"/>
      <c r="B479" s="86"/>
      <c r="D479" s="88"/>
      <c r="G479" s="89"/>
      <c r="H479" s="89"/>
    </row>
    <row r="480" spans="1:8" s="87" customFormat="1">
      <c r="A480" s="86"/>
      <c r="B480" s="86"/>
      <c r="D480" s="88"/>
      <c r="G480" s="89"/>
      <c r="H480" s="89"/>
    </row>
    <row r="481" spans="1:8" s="87" customFormat="1">
      <c r="A481" s="86"/>
      <c r="B481" s="86"/>
      <c r="D481" s="88"/>
      <c r="G481" s="89"/>
      <c r="H481" s="89"/>
    </row>
    <row r="482" spans="1:8" s="87" customFormat="1">
      <c r="A482" s="86"/>
      <c r="B482" s="86"/>
      <c r="D482" s="88"/>
      <c r="G482" s="89"/>
      <c r="H482" s="89"/>
    </row>
    <row r="483" spans="1:8" s="87" customFormat="1">
      <c r="A483" s="86"/>
      <c r="B483" s="86"/>
      <c r="D483" s="88"/>
      <c r="G483" s="89"/>
      <c r="H483" s="89"/>
    </row>
    <row r="484" spans="1:8" s="87" customFormat="1">
      <c r="A484" s="86"/>
      <c r="B484" s="86"/>
      <c r="D484" s="88"/>
      <c r="G484" s="89"/>
      <c r="H484" s="89"/>
    </row>
    <row r="485" spans="1:8" s="87" customFormat="1">
      <c r="A485" s="86"/>
      <c r="B485" s="86"/>
      <c r="D485" s="88"/>
      <c r="G485" s="89"/>
      <c r="H485" s="89"/>
    </row>
    <row r="486" spans="1:8" s="87" customFormat="1">
      <c r="A486" s="86"/>
      <c r="B486" s="86"/>
      <c r="D486" s="88"/>
      <c r="G486" s="89"/>
      <c r="H486" s="89"/>
    </row>
    <row r="487" spans="1:8" s="87" customFormat="1">
      <c r="A487" s="86"/>
      <c r="B487" s="86"/>
      <c r="D487" s="88"/>
      <c r="G487" s="89"/>
      <c r="H487" s="89"/>
    </row>
    <row r="488" spans="1:8" s="87" customFormat="1">
      <c r="A488" s="86"/>
      <c r="B488" s="86"/>
      <c r="D488" s="88"/>
      <c r="G488" s="89"/>
      <c r="H488" s="89"/>
    </row>
    <row r="489" spans="1:8" s="87" customFormat="1">
      <c r="A489" s="86"/>
      <c r="B489" s="86"/>
      <c r="D489" s="88"/>
      <c r="G489" s="89"/>
      <c r="H489" s="89"/>
    </row>
    <row r="490" spans="1:8" s="87" customFormat="1">
      <c r="A490" s="86"/>
      <c r="B490" s="86"/>
      <c r="D490" s="88"/>
      <c r="G490" s="89"/>
      <c r="H490" s="89"/>
    </row>
    <row r="491" spans="1:8" s="87" customFormat="1">
      <c r="A491" s="86"/>
      <c r="B491" s="86"/>
      <c r="D491" s="88"/>
      <c r="G491" s="89"/>
      <c r="H491" s="89"/>
    </row>
    <row r="492" spans="1:8" s="87" customFormat="1">
      <c r="A492" s="86"/>
      <c r="B492" s="86"/>
      <c r="D492" s="88"/>
      <c r="G492" s="89"/>
      <c r="H492" s="89"/>
    </row>
    <row r="493" spans="1:8" s="87" customFormat="1">
      <c r="A493" s="86"/>
      <c r="B493" s="86"/>
      <c r="D493" s="88"/>
      <c r="G493" s="89"/>
      <c r="H493" s="89"/>
    </row>
    <row r="494" spans="1:8" s="87" customFormat="1">
      <c r="A494" s="86"/>
      <c r="B494" s="86"/>
      <c r="D494" s="88"/>
      <c r="G494" s="89"/>
      <c r="H494" s="89"/>
    </row>
    <row r="495" spans="1:8" s="87" customFormat="1">
      <c r="A495" s="86"/>
      <c r="B495" s="86"/>
      <c r="D495" s="88"/>
      <c r="G495" s="89"/>
      <c r="H495" s="89"/>
    </row>
    <row r="496" spans="1:8" s="87" customFormat="1">
      <c r="A496" s="86"/>
      <c r="B496" s="86"/>
      <c r="D496" s="88"/>
      <c r="G496" s="89"/>
      <c r="H496" s="89"/>
    </row>
    <row r="497" spans="1:8" s="87" customFormat="1">
      <c r="A497" s="86"/>
      <c r="B497" s="86"/>
      <c r="D497" s="88"/>
      <c r="G497" s="89"/>
      <c r="H497" s="89"/>
    </row>
    <row r="498" spans="1:8" s="87" customFormat="1">
      <c r="A498" s="86"/>
      <c r="B498" s="86"/>
      <c r="D498" s="88"/>
      <c r="G498" s="89"/>
      <c r="H498" s="89"/>
    </row>
    <row r="499" spans="1:8" s="87" customFormat="1">
      <c r="A499" s="86"/>
      <c r="B499" s="86"/>
      <c r="D499" s="88"/>
      <c r="G499" s="89"/>
      <c r="H499" s="89"/>
    </row>
    <row r="500" spans="1:8" s="87" customFormat="1">
      <c r="A500" s="86"/>
      <c r="B500" s="86"/>
      <c r="D500" s="88"/>
      <c r="G500" s="89"/>
      <c r="H500" s="89"/>
    </row>
    <row r="501" spans="1:8" s="87" customFormat="1">
      <c r="A501" s="86"/>
      <c r="B501" s="86"/>
      <c r="D501" s="88"/>
      <c r="G501" s="89"/>
      <c r="H501" s="89"/>
    </row>
    <row r="502" spans="1:8" s="87" customFormat="1">
      <c r="A502" s="86"/>
      <c r="B502" s="86"/>
      <c r="D502" s="88"/>
      <c r="G502" s="89"/>
      <c r="H502" s="89"/>
    </row>
    <row r="503" spans="1:8" s="87" customFormat="1">
      <c r="A503" s="86"/>
      <c r="B503" s="86"/>
      <c r="D503" s="88"/>
      <c r="G503" s="89"/>
      <c r="H503" s="89"/>
    </row>
    <row r="504" spans="1:8" s="87" customFormat="1">
      <c r="A504" s="86"/>
      <c r="B504" s="86"/>
      <c r="D504" s="88"/>
      <c r="G504" s="89"/>
      <c r="H504" s="89"/>
    </row>
    <row r="505" spans="1:8" s="87" customFormat="1">
      <c r="A505" s="86"/>
      <c r="B505" s="86"/>
      <c r="D505" s="88"/>
      <c r="G505" s="89"/>
      <c r="H505" s="89"/>
    </row>
    <row r="506" spans="1:8" s="87" customFormat="1">
      <c r="A506" s="86"/>
      <c r="B506" s="86"/>
      <c r="D506" s="88"/>
      <c r="G506" s="89"/>
      <c r="H506" s="89"/>
    </row>
    <row r="507" spans="1:8" s="87" customFormat="1">
      <c r="A507" s="86"/>
      <c r="B507" s="86"/>
      <c r="D507" s="88"/>
      <c r="G507" s="89"/>
      <c r="H507" s="89"/>
    </row>
    <row r="508" spans="1:8" s="87" customFormat="1">
      <c r="A508" s="86"/>
      <c r="B508" s="86"/>
      <c r="D508" s="88"/>
      <c r="G508" s="89"/>
      <c r="H508" s="89"/>
    </row>
    <row r="509" spans="1:8" s="87" customFormat="1">
      <c r="A509" s="86"/>
      <c r="B509" s="86"/>
      <c r="D509" s="88"/>
      <c r="G509" s="89"/>
      <c r="H509" s="89"/>
    </row>
    <row r="510" spans="1:8" s="87" customFormat="1">
      <c r="A510" s="86"/>
      <c r="B510" s="86"/>
      <c r="D510" s="88"/>
      <c r="G510" s="89"/>
      <c r="H510" s="89"/>
    </row>
    <row r="511" spans="1:8" s="87" customFormat="1">
      <c r="A511" s="86"/>
      <c r="B511" s="86"/>
      <c r="D511" s="88"/>
      <c r="G511" s="89"/>
      <c r="H511" s="89"/>
    </row>
    <row r="512" spans="1:8" s="87" customFormat="1">
      <c r="A512" s="86"/>
      <c r="B512" s="86"/>
      <c r="D512" s="88"/>
      <c r="G512" s="89"/>
      <c r="H512" s="89"/>
    </row>
    <row r="513" spans="1:8" s="87" customFormat="1">
      <c r="A513" s="86"/>
      <c r="B513" s="86"/>
      <c r="D513" s="88"/>
      <c r="G513" s="89"/>
      <c r="H513" s="89"/>
    </row>
    <row r="514" spans="1:8" s="87" customFormat="1">
      <c r="A514" s="86"/>
      <c r="B514" s="86"/>
      <c r="D514" s="88"/>
      <c r="G514" s="89"/>
      <c r="H514" s="89"/>
    </row>
    <row r="515" spans="1:8" s="87" customFormat="1">
      <c r="A515" s="86"/>
      <c r="B515" s="86"/>
      <c r="D515" s="88"/>
      <c r="G515" s="89"/>
      <c r="H515" s="89"/>
    </row>
    <row r="516" spans="1:8" s="87" customFormat="1">
      <c r="A516" s="86"/>
      <c r="B516" s="86"/>
      <c r="D516" s="88"/>
      <c r="G516" s="89"/>
      <c r="H516" s="89"/>
    </row>
    <row r="517" spans="1:8" s="87" customFormat="1">
      <c r="A517" s="86"/>
      <c r="B517" s="86"/>
      <c r="D517" s="88"/>
      <c r="G517" s="89"/>
      <c r="H517" s="89"/>
    </row>
    <row r="518" spans="1:8" s="87" customFormat="1">
      <c r="A518" s="86"/>
      <c r="B518" s="86"/>
      <c r="D518" s="88"/>
      <c r="G518" s="89"/>
      <c r="H518" s="89"/>
    </row>
    <row r="519" spans="1:8" s="87" customFormat="1">
      <c r="A519" s="86"/>
      <c r="B519" s="86"/>
      <c r="D519" s="88"/>
      <c r="G519" s="89"/>
      <c r="H519" s="89"/>
    </row>
    <row r="520" spans="1:8" s="87" customFormat="1">
      <c r="A520" s="86"/>
      <c r="B520" s="86"/>
      <c r="D520" s="88"/>
      <c r="G520" s="89"/>
      <c r="H520" s="89"/>
    </row>
    <row r="521" spans="1:8" s="87" customFormat="1">
      <c r="A521" s="86"/>
      <c r="B521" s="86"/>
      <c r="D521" s="88"/>
      <c r="G521" s="89"/>
      <c r="H521" s="89"/>
    </row>
    <row r="522" spans="1:8" s="87" customFormat="1">
      <c r="A522" s="86"/>
      <c r="B522" s="86"/>
      <c r="D522" s="88"/>
      <c r="G522" s="89"/>
      <c r="H522" s="89"/>
    </row>
    <row r="523" spans="1:8" s="87" customFormat="1">
      <c r="A523" s="86"/>
      <c r="B523" s="86"/>
      <c r="D523" s="88"/>
      <c r="G523" s="89"/>
      <c r="H523" s="89"/>
    </row>
    <row r="524" spans="1:8" s="87" customFormat="1">
      <c r="A524" s="86"/>
      <c r="B524" s="86"/>
      <c r="D524" s="88"/>
      <c r="G524" s="89"/>
      <c r="H524" s="89"/>
    </row>
    <row r="525" spans="1:8" s="87" customFormat="1">
      <c r="A525" s="86"/>
      <c r="B525" s="86"/>
      <c r="D525" s="88"/>
      <c r="G525" s="89"/>
      <c r="H525" s="89"/>
    </row>
    <row r="526" spans="1:8" s="87" customFormat="1">
      <c r="A526" s="86"/>
      <c r="B526" s="86"/>
      <c r="D526" s="88"/>
      <c r="G526" s="89"/>
      <c r="H526" s="89"/>
    </row>
    <row r="527" spans="1:8" s="87" customFormat="1">
      <c r="A527" s="86"/>
      <c r="B527" s="86"/>
      <c r="D527" s="88"/>
      <c r="G527" s="89"/>
      <c r="H527" s="89"/>
    </row>
    <row r="528" spans="1:8" s="87" customFormat="1">
      <c r="A528" s="86"/>
      <c r="B528" s="86"/>
      <c r="D528" s="88"/>
      <c r="G528" s="89"/>
      <c r="H528" s="89"/>
    </row>
    <row r="529" spans="1:8" s="87" customFormat="1">
      <c r="A529" s="86"/>
      <c r="B529" s="86"/>
      <c r="D529" s="88"/>
      <c r="G529" s="89"/>
      <c r="H529" s="89"/>
    </row>
    <row r="530" spans="1:8" s="87" customFormat="1">
      <c r="A530" s="86"/>
      <c r="B530" s="86"/>
      <c r="D530" s="88"/>
      <c r="G530" s="89"/>
      <c r="H530" s="89"/>
    </row>
    <row r="531" spans="1:8" s="87" customFormat="1">
      <c r="A531" s="86"/>
      <c r="B531" s="86"/>
      <c r="D531" s="88"/>
      <c r="G531" s="89"/>
      <c r="H531" s="89"/>
    </row>
    <row r="532" spans="1:8" s="87" customFormat="1">
      <c r="A532" s="86"/>
      <c r="B532" s="86"/>
      <c r="D532" s="88"/>
      <c r="G532" s="89"/>
      <c r="H532" s="89"/>
    </row>
    <row r="533" spans="1:8" s="87" customFormat="1">
      <c r="A533" s="86"/>
      <c r="B533" s="86"/>
      <c r="D533" s="88"/>
      <c r="G533" s="89"/>
      <c r="H533" s="89"/>
    </row>
    <row r="534" spans="1:8" s="87" customFormat="1">
      <c r="A534" s="86"/>
      <c r="B534" s="86"/>
      <c r="D534" s="88"/>
      <c r="G534" s="89"/>
      <c r="H534" s="89"/>
    </row>
    <row r="535" spans="1:8" s="87" customFormat="1">
      <c r="A535" s="86"/>
      <c r="B535" s="86"/>
      <c r="D535" s="88"/>
      <c r="G535" s="89"/>
      <c r="H535" s="89"/>
    </row>
    <row r="536" spans="1:8" s="87" customFormat="1">
      <c r="A536" s="86"/>
      <c r="B536" s="86"/>
      <c r="D536" s="88"/>
      <c r="G536" s="89"/>
      <c r="H536" s="89"/>
    </row>
    <row r="537" spans="1:8" s="87" customFormat="1">
      <c r="A537" s="86"/>
      <c r="B537" s="86"/>
      <c r="D537" s="88"/>
      <c r="G537" s="89"/>
      <c r="H537" s="89"/>
    </row>
    <row r="538" spans="1:8" s="87" customFormat="1">
      <c r="A538" s="86"/>
      <c r="B538" s="86"/>
      <c r="D538" s="88"/>
      <c r="G538" s="89"/>
      <c r="H538" s="89"/>
    </row>
    <row r="539" spans="1:8" s="87" customFormat="1">
      <c r="A539" s="86"/>
      <c r="B539" s="86"/>
      <c r="D539" s="88"/>
      <c r="G539" s="89"/>
      <c r="H539" s="89"/>
    </row>
    <row r="540" spans="1:8" s="87" customFormat="1">
      <c r="A540" s="86"/>
      <c r="B540" s="86"/>
      <c r="D540" s="88"/>
      <c r="G540" s="89"/>
      <c r="H540" s="89"/>
    </row>
    <row r="541" spans="1:8" s="87" customFormat="1">
      <c r="A541" s="86"/>
      <c r="B541" s="86"/>
      <c r="D541" s="88"/>
      <c r="G541" s="89"/>
      <c r="H541" s="89"/>
    </row>
    <row r="542" spans="1:8" s="87" customFormat="1">
      <c r="A542" s="86"/>
      <c r="B542" s="86"/>
      <c r="D542" s="88"/>
      <c r="G542" s="89"/>
      <c r="H542" s="89"/>
    </row>
    <row r="543" spans="1:8" s="87" customFormat="1">
      <c r="A543" s="86"/>
      <c r="B543" s="86"/>
      <c r="D543" s="88"/>
      <c r="G543" s="89"/>
      <c r="H543" s="89"/>
    </row>
    <row r="544" spans="1:8" s="87" customFormat="1">
      <c r="A544" s="86"/>
      <c r="B544" s="86"/>
      <c r="D544" s="88"/>
      <c r="G544" s="89"/>
      <c r="H544" s="89"/>
    </row>
    <row r="545" spans="1:8" s="87" customFormat="1">
      <c r="A545" s="86"/>
      <c r="B545" s="86"/>
      <c r="D545" s="88"/>
      <c r="G545" s="89"/>
      <c r="H545" s="89"/>
    </row>
    <row r="546" spans="1:8" s="87" customFormat="1">
      <c r="A546" s="86"/>
      <c r="B546" s="86"/>
      <c r="D546" s="88"/>
      <c r="G546" s="89"/>
      <c r="H546" s="89"/>
    </row>
    <row r="547" spans="1:8" s="87" customFormat="1">
      <c r="A547" s="86"/>
      <c r="B547" s="86"/>
      <c r="D547" s="88"/>
      <c r="G547" s="89"/>
      <c r="H547" s="89"/>
    </row>
    <row r="548" spans="1:8" s="87" customFormat="1">
      <c r="A548" s="86"/>
      <c r="B548" s="86"/>
      <c r="D548" s="88"/>
      <c r="G548" s="89"/>
      <c r="H548" s="89"/>
    </row>
    <row r="549" spans="1:8" s="87" customFormat="1">
      <c r="A549" s="86"/>
      <c r="B549" s="86"/>
      <c r="D549" s="88"/>
      <c r="G549" s="89"/>
      <c r="H549" s="89"/>
    </row>
    <row r="550" spans="1:8" s="87" customFormat="1">
      <c r="A550" s="86"/>
      <c r="B550" s="86"/>
      <c r="D550" s="88"/>
      <c r="G550" s="89"/>
      <c r="H550" s="89"/>
    </row>
    <row r="551" spans="1:8" s="87" customFormat="1">
      <c r="A551" s="86"/>
      <c r="B551" s="86"/>
      <c r="D551" s="88"/>
      <c r="G551" s="89"/>
      <c r="H551" s="89"/>
    </row>
    <row r="552" spans="1:8" s="87" customFormat="1">
      <c r="A552" s="86"/>
      <c r="B552" s="86"/>
      <c r="D552" s="88"/>
      <c r="G552" s="89"/>
      <c r="H552" s="89"/>
    </row>
    <row r="553" spans="1:8" s="87" customFormat="1">
      <c r="A553" s="86"/>
      <c r="B553" s="86"/>
      <c r="D553" s="88"/>
      <c r="G553" s="89"/>
      <c r="H553" s="89"/>
    </row>
    <row r="554" spans="1:8" s="87" customFormat="1">
      <c r="A554" s="86"/>
      <c r="B554" s="86"/>
      <c r="D554" s="88"/>
      <c r="G554" s="89"/>
      <c r="H554" s="89"/>
    </row>
    <row r="555" spans="1:8" s="87" customFormat="1">
      <c r="A555" s="86"/>
      <c r="B555" s="86"/>
      <c r="D555" s="88"/>
      <c r="G555" s="89"/>
      <c r="H555" s="89"/>
    </row>
    <row r="556" spans="1:8" s="87" customFormat="1">
      <c r="A556" s="86"/>
      <c r="B556" s="86"/>
      <c r="D556" s="88"/>
      <c r="G556" s="89"/>
      <c r="H556" s="89"/>
    </row>
    <row r="557" spans="1:8" s="87" customFormat="1">
      <c r="A557" s="86"/>
      <c r="B557" s="86"/>
      <c r="D557" s="88"/>
      <c r="G557" s="89"/>
      <c r="H557" s="89"/>
    </row>
    <row r="558" spans="1:8" s="87" customFormat="1">
      <c r="A558" s="86"/>
      <c r="B558" s="86"/>
      <c r="D558" s="88"/>
      <c r="G558" s="89"/>
      <c r="H558" s="89"/>
    </row>
    <row r="559" spans="1:8" s="87" customFormat="1">
      <c r="A559" s="86"/>
      <c r="B559" s="86"/>
      <c r="D559" s="88"/>
      <c r="G559" s="89"/>
      <c r="H559" s="89"/>
    </row>
    <row r="560" spans="1:8" s="87" customFormat="1">
      <c r="A560" s="86"/>
      <c r="B560" s="86"/>
      <c r="D560" s="88"/>
      <c r="G560" s="89"/>
      <c r="H560" s="89"/>
    </row>
    <row r="561" spans="1:8" s="87" customFormat="1">
      <c r="A561" s="86"/>
      <c r="B561" s="86"/>
      <c r="D561" s="88"/>
      <c r="G561" s="89"/>
      <c r="H561" s="89"/>
    </row>
    <row r="562" spans="1:8" s="87" customFormat="1">
      <c r="A562" s="86"/>
      <c r="B562" s="86"/>
      <c r="D562" s="88"/>
      <c r="G562" s="89"/>
      <c r="H562" s="89"/>
    </row>
    <row r="563" spans="1:8" s="87" customFormat="1">
      <c r="A563" s="86"/>
      <c r="B563" s="86"/>
      <c r="D563" s="88"/>
      <c r="G563" s="89"/>
      <c r="H563" s="89"/>
    </row>
    <row r="564" spans="1:8" s="87" customFormat="1">
      <c r="A564" s="86"/>
      <c r="B564" s="86"/>
      <c r="D564" s="88"/>
      <c r="G564" s="89"/>
      <c r="H564" s="89"/>
    </row>
    <row r="565" spans="1:8" s="87" customFormat="1">
      <c r="A565" s="86"/>
      <c r="B565" s="86"/>
      <c r="D565" s="88"/>
      <c r="G565" s="89"/>
      <c r="H565" s="89"/>
    </row>
    <row r="566" spans="1:8" s="87" customFormat="1">
      <c r="A566" s="86"/>
      <c r="B566" s="86"/>
      <c r="D566" s="88"/>
      <c r="G566" s="89"/>
      <c r="H566" s="89"/>
    </row>
    <row r="567" spans="1:8" s="87" customFormat="1">
      <c r="A567" s="86"/>
      <c r="B567" s="86"/>
      <c r="D567" s="88"/>
      <c r="G567" s="89"/>
      <c r="H567" s="89"/>
    </row>
    <row r="568" spans="1:8" s="87" customFormat="1">
      <c r="A568" s="86"/>
      <c r="B568" s="86"/>
      <c r="D568" s="88"/>
      <c r="G568" s="89"/>
      <c r="H568" s="89"/>
    </row>
    <row r="569" spans="1:8" s="87" customFormat="1">
      <c r="A569" s="86"/>
      <c r="B569" s="86"/>
      <c r="D569" s="88"/>
      <c r="G569" s="89"/>
      <c r="H569" s="89"/>
    </row>
    <row r="570" spans="1:8" s="87" customFormat="1">
      <c r="A570" s="86"/>
      <c r="B570" s="86"/>
      <c r="D570" s="88"/>
      <c r="G570" s="89"/>
      <c r="H570" s="89"/>
    </row>
    <row r="571" spans="1:8" s="87" customFormat="1">
      <c r="A571" s="86"/>
      <c r="B571" s="86"/>
      <c r="D571" s="88"/>
      <c r="G571" s="89"/>
      <c r="H571" s="89"/>
    </row>
    <row r="572" spans="1:8" s="87" customFormat="1">
      <c r="A572" s="86"/>
      <c r="B572" s="86"/>
      <c r="D572" s="88"/>
      <c r="G572" s="89"/>
      <c r="H572" s="89"/>
    </row>
    <row r="573" spans="1:8" s="87" customFormat="1">
      <c r="A573" s="86"/>
      <c r="B573" s="86"/>
      <c r="D573" s="88"/>
      <c r="G573" s="89"/>
      <c r="H573" s="89"/>
    </row>
    <row r="574" spans="1:8" s="87" customFormat="1">
      <c r="A574" s="86"/>
      <c r="B574" s="86"/>
      <c r="D574" s="88"/>
      <c r="G574" s="89"/>
      <c r="H574" s="89"/>
    </row>
    <row r="575" spans="1:8" s="87" customFormat="1">
      <c r="A575" s="86"/>
      <c r="B575" s="86"/>
      <c r="D575" s="88"/>
      <c r="G575" s="89"/>
      <c r="H575" s="89"/>
    </row>
    <row r="576" spans="1:8" s="87" customFormat="1">
      <c r="A576" s="86"/>
      <c r="B576" s="86"/>
      <c r="D576" s="88"/>
      <c r="G576" s="89"/>
      <c r="H576" s="89"/>
    </row>
    <row r="577" spans="1:8" s="87" customFormat="1">
      <c r="A577" s="86"/>
      <c r="B577" s="86"/>
      <c r="D577" s="88"/>
      <c r="G577" s="89"/>
      <c r="H577" s="89"/>
    </row>
    <row r="578" spans="1:8" s="87" customFormat="1">
      <c r="A578" s="86"/>
      <c r="B578" s="86"/>
      <c r="D578" s="88"/>
      <c r="G578" s="89"/>
      <c r="H578" s="89"/>
    </row>
    <row r="579" spans="1:8" s="87" customFormat="1">
      <c r="A579" s="86"/>
      <c r="B579" s="86"/>
      <c r="D579" s="88"/>
      <c r="G579" s="89"/>
      <c r="H579" s="89"/>
    </row>
    <row r="580" spans="1:8" s="87" customFormat="1">
      <c r="A580" s="86"/>
      <c r="B580" s="86"/>
      <c r="D580" s="88"/>
      <c r="G580" s="89"/>
      <c r="H580" s="89"/>
    </row>
    <row r="581" spans="1:8" s="87" customFormat="1">
      <c r="A581" s="86"/>
      <c r="B581" s="86"/>
      <c r="D581" s="88"/>
      <c r="G581" s="89"/>
      <c r="H581" s="89"/>
    </row>
    <row r="582" spans="1:8" s="87" customFormat="1">
      <c r="A582" s="86"/>
      <c r="B582" s="86"/>
      <c r="D582" s="88"/>
      <c r="G582" s="89"/>
      <c r="H582" s="89"/>
    </row>
    <row r="583" spans="1:8" s="87" customFormat="1">
      <c r="A583" s="86"/>
      <c r="B583" s="86"/>
      <c r="D583" s="88"/>
      <c r="G583" s="89"/>
      <c r="H583" s="89"/>
    </row>
    <row r="584" spans="1:8" s="87" customFormat="1">
      <c r="A584" s="86"/>
      <c r="B584" s="86"/>
      <c r="D584" s="88"/>
      <c r="G584" s="89"/>
      <c r="H584" s="89"/>
    </row>
    <row r="585" spans="1:8" s="87" customFormat="1">
      <c r="A585" s="86"/>
      <c r="B585" s="86"/>
      <c r="D585" s="88"/>
      <c r="G585" s="89"/>
      <c r="H585" s="89"/>
    </row>
    <row r="586" spans="1:8" s="87" customFormat="1">
      <c r="A586" s="86"/>
      <c r="B586" s="86"/>
      <c r="D586" s="88"/>
      <c r="G586" s="89"/>
      <c r="H586" s="89"/>
    </row>
    <row r="587" spans="1:8" s="87" customFormat="1">
      <c r="A587" s="86"/>
      <c r="B587" s="86"/>
      <c r="D587" s="88"/>
      <c r="G587" s="89"/>
      <c r="H587" s="89"/>
    </row>
    <row r="588" spans="1:8" s="87" customFormat="1">
      <c r="A588" s="86"/>
      <c r="B588" s="86"/>
      <c r="D588" s="88"/>
      <c r="G588" s="89"/>
      <c r="H588" s="89"/>
    </row>
    <row r="589" spans="1:8" s="87" customFormat="1">
      <c r="A589" s="86"/>
      <c r="B589" s="86"/>
      <c r="D589" s="88"/>
      <c r="G589" s="89"/>
      <c r="H589" s="89"/>
    </row>
    <row r="590" spans="1:8" s="87" customFormat="1">
      <c r="A590" s="86"/>
      <c r="B590" s="86"/>
      <c r="D590" s="88"/>
      <c r="G590" s="89"/>
      <c r="H590" s="89"/>
    </row>
    <row r="591" spans="1:8" s="87" customFormat="1">
      <c r="A591" s="86"/>
      <c r="B591" s="86"/>
      <c r="D591" s="88"/>
      <c r="G591" s="89"/>
      <c r="H591" s="89"/>
    </row>
    <row r="592" spans="1:8" s="87" customFormat="1">
      <c r="A592" s="86"/>
      <c r="B592" s="86"/>
      <c r="D592" s="88"/>
      <c r="G592" s="89"/>
      <c r="H592" s="89"/>
    </row>
    <row r="593" spans="1:8" s="87" customFormat="1">
      <c r="A593" s="86"/>
      <c r="B593" s="86"/>
      <c r="D593" s="88"/>
      <c r="G593" s="89"/>
      <c r="H593" s="89"/>
    </row>
    <row r="594" spans="1:8" s="87" customFormat="1">
      <c r="A594" s="86"/>
      <c r="B594" s="86"/>
      <c r="D594" s="88"/>
      <c r="G594" s="89"/>
      <c r="H594" s="89"/>
    </row>
    <row r="595" spans="1:8" s="87" customFormat="1">
      <c r="A595" s="86"/>
      <c r="B595" s="86"/>
      <c r="D595" s="88"/>
      <c r="G595" s="89"/>
      <c r="H595" s="89"/>
    </row>
    <row r="596" spans="1:8" s="87" customFormat="1">
      <c r="A596" s="86"/>
      <c r="B596" s="86"/>
      <c r="D596" s="88"/>
      <c r="G596" s="89"/>
      <c r="H596" s="89"/>
    </row>
    <row r="597" spans="1:8" s="87" customFormat="1">
      <c r="A597" s="86"/>
      <c r="B597" s="86"/>
      <c r="D597" s="88"/>
      <c r="G597" s="89"/>
      <c r="H597" s="89"/>
    </row>
    <row r="598" spans="1:8" s="87" customFormat="1">
      <c r="A598" s="86"/>
      <c r="B598" s="86"/>
      <c r="D598" s="88"/>
      <c r="G598" s="89"/>
      <c r="H598" s="89"/>
    </row>
    <row r="599" spans="1:8" s="87" customFormat="1">
      <c r="A599" s="86"/>
      <c r="B599" s="86"/>
      <c r="D599" s="88"/>
      <c r="G599" s="89"/>
      <c r="H599" s="89"/>
    </row>
    <row r="600" spans="1:8" s="87" customFormat="1">
      <c r="A600" s="86"/>
      <c r="B600" s="86"/>
      <c r="D600" s="88"/>
      <c r="G600" s="89"/>
      <c r="H600" s="89"/>
    </row>
    <row r="601" spans="1:8" s="87" customFormat="1">
      <c r="A601" s="86"/>
      <c r="B601" s="86"/>
      <c r="D601" s="88"/>
      <c r="G601" s="89"/>
      <c r="H601" s="89"/>
    </row>
    <row r="602" spans="1:8" s="87" customFormat="1">
      <c r="A602" s="86"/>
      <c r="B602" s="86"/>
      <c r="D602" s="88"/>
      <c r="G602" s="89"/>
      <c r="H602" s="89"/>
    </row>
    <row r="603" spans="1:8" s="87" customFormat="1">
      <c r="A603" s="86"/>
      <c r="B603" s="86"/>
      <c r="D603" s="88"/>
      <c r="G603" s="89"/>
      <c r="H603" s="89"/>
    </row>
    <row r="604" spans="1:8" s="87" customFormat="1">
      <c r="A604" s="86"/>
      <c r="B604" s="86"/>
      <c r="D604" s="88"/>
      <c r="G604" s="89"/>
      <c r="H604" s="89"/>
    </row>
    <row r="605" spans="1:8" s="87" customFormat="1">
      <c r="A605" s="86"/>
      <c r="B605" s="86"/>
      <c r="D605" s="88"/>
      <c r="G605" s="89"/>
      <c r="H605" s="89"/>
    </row>
    <row r="606" spans="1:8" s="87" customFormat="1">
      <c r="A606" s="86"/>
      <c r="B606" s="86"/>
      <c r="D606" s="88"/>
      <c r="G606" s="89"/>
      <c r="H606" s="89"/>
    </row>
    <row r="607" spans="1:8" s="87" customFormat="1">
      <c r="A607" s="86"/>
      <c r="B607" s="86"/>
      <c r="D607" s="88"/>
      <c r="G607" s="89"/>
      <c r="H607" s="89"/>
    </row>
    <row r="608" spans="1:8" s="87" customFormat="1">
      <c r="A608" s="86"/>
      <c r="B608" s="86"/>
      <c r="D608" s="88"/>
      <c r="G608" s="89"/>
      <c r="H608" s="89"/>
    </row>
    <row r="609" spans="1:8" s="87" customFormat="1">
      <c r="A609" s="86"/>
      <c r="B609" s="86"/>
      <c r="D609" s="88"/>
      <c r="G609" s="89"/>
      <c r="H609" s="89"/>
    </row>
    <row r="610" spans="1:8" s="87" customFormat="1">
      <c r="A610" s="86"/>
      <c r="B610" s="86"/>
      <c r="D610" s="88"/>
      <c r="G610" s="89"/>
      <c r="H610" s="89"/>
    </row>
    <row r="611" spans="1:8" s="87" customFormat="1">
      <c r="A611" s="86"/>
      <c r="B611" s="86"/>
      <c r="D611" s="88"/>
      <c r="G611" s="89"/>
      <c r="H611" s="89"/>
    </row>
    <row r="612" spans="1:8" s="87" customFormat="1">
      <c r="A612" s="86"/>
      <c r="B612" s="86"/>
      <c r="D612" s="88"/>
      <c r="G612" s="89"/>
      <c r="H612" s="89"/>
    </row>
    <row r="613" spans="1:8" s="87" customFormat="1">
      <c r="A613" s="86"/>
      <c r="B613" s="86"/>
      <c r="D613" s="88"/>
      <c r="G613" s="89"/>
      <c r="H613" s="89"/>
    </row>
    <row r="614" spans="1:8" s="87" customFormat="1">
      <c r="A614" s="86"/>
      <c r="B614" s="86"/>
      <c r="D614" s="88"/>
      <c r="G614" s="89"/>
      <c r="H614" s="89"/>
    </row>
    <row r="615" spans="1:8" s="87" customFormat="1">
      <c r="A615" s="86"/>
      <c r="B615" s="86"/>
      <c r="D615" s="88"/>
      <c r="G615" s="89"/>
      <c r="H615" s="89"/>
    </row>
    <row r="616" spans="1:8" s="87" customFormat="1">
      <c r="A616" s="86"/>
      <c r="B616" s="86"/>
      <c r="D616" s="88"/>
      <c r="G616" s="89"/>
      <c r="H616" s="89"/>
    </row>
    <row r="617" spans="1:8" s="87" customFormat="1">
      <c r="A617" s="86"/>
      <c r="B617" s="86"/>
      <c r="D617" s="88"/>
      <c r="G617" s="89"/>
      <c r="H617" s="89"/>
    </row>
    <row r="618" spans="1:8" s="87" customFormat="1">
      <c r="A618" s="86"/>
      <c r="B618" s="86"/>
      <c r="D618" s="88"/>
      <c r="G618" s="89"/>
      <c r="H618" s="89"/>
    </row>
    <row r="619" spans="1:8" s="87" customFormat="1">
      <c r="A619" s="86"/>
      <c r="B619" s="86"/>
      <c r="D619" s="88"/>
      <c r="G619" s="89"/>
      <c r="H619" s="89"/>
    </row>
    <row r="620" spans="1:8" s="87" customFormat="1">
      <c r="A620" s="86"/>
      <c r="B620" s="86"/>
      <c r="D620" s="88"/>
      <c r="G620" s="89"/>
      <c r="H620" s="89"/>
    </row>
    <row r="621" spans="1:8" s="87" customFormat="1">
      <c r="A621" s="86"/>
      <c r="B621" s="86"/>
      <c r="D621" s="88"/>
      <c r="G621" s="89"/>
      <c r="H621" s="89"/>
    </row>
    <row r="622" spans="1:8" s="87" customFormat="1">
      <c r="A622" s="86"/>
      <c r="B622" s="86"/>
      <c r="D622" s="88"/>
      <c r="G622" s="89"/>
      <c r="H622" s="89"/>
    </row>
    <row r="623" spans="1:8" s="87" customFormat="1">
      <c r="A623" s="86"/>
      <c r="B623" s="86"/>
      <c r="D623" s="88"/>
      <c r="G623" s="89"/>
      <c r="H623" s="89"/>
    </row>
    <row r="624" spans="1:8" s="87" customFormat="1">
      <c r="A624" s="86"/>
      <c r="B624" s="86"/>
      <c r="D624" s="88"/>
      <c r="G624" s="89"/>
      <c r="H624" s="89"/>
    </row>
    <row r="625" spans="1:8" s="87" customFormat="1">
      <c r="A625" s="86"/>
      <c r="B625" s="86"/>
      <c r="D625" s="88"/>
      <c r="G625" s="89"/>
      <c r="H625" s="89"/>
    </row>
    <row r="626" spans="1:8" s="87" customFormat="1">
      <c r="A626" s="86"/>
      <c r="B626" s="86"/>
      <c r="D626" s="88"/>
      <c r="G626" s="89"/>
      <c r="H626" s="89"/>
    </row>
    <row r="627" spans="1:8" s="87" customFormat="1">
      <c r="A627" s="86"/>
      <c r="B627" s="86"/>
      <c r="D627" s="88"/>
      <c r="G627" s="89"/>
      <c r="H627" s="89"/>
    </row>
    <row r="628" spans="1:8" s="87" customFormat="1">
      <c r="A628" s="86"/>
      <c r="B628" s="86"/>
      <c r="D628" s="88"/>
      <c r="G628" s="89"/>
      <c r="H628" s="89"/>
    </row>
    <row r="629" spans="1:8" s="87" customFormat="1">
      <c r="A629" s="86"/>
      <c r="B629" s="86"/>
      <c r="D629" s="88"/>
      <c r="G629" s="89"/>
      <c r="H629" s="89"/>
    </row>
    <row r="630" spans="1:8" s="87" customFormat="1">
      <c r="A630" s="86"/>
      <c r="B630" s="86"/>
      <c r="D630" s="88"/>
      <c r="G630" s="89"/>
      <c r="H630" s="89"/>
    </row>
    <row r="631" spans="1:8" s="87" customFormat="1">
      <c r="A631" s="86"/>
      <c r="B631" s="86"/>
      <c r="D631" s="88"/>
      <c r="G631" s="89"/>
      <c r="H631" s="89"/>
    </row>
    <row r="632" spans="1:8" s="87" customFormat="1">
      <c r="A632" s="86"/>
      <c r="B632" s="86"/>
      <c r="D632" s="88"/>
      <c r="G632" s="89"/>
      <c r="H632" s="89"/>
    </row>
    <row r="633" spans="1:8" s="87" customFormat="1">
      <c r="A633" s="86"/>
      <c r="B633" s="86"/>
      <c r="D633" s="88"/>
      <c r="G633" s="89"/>
      <c r="H633" s="89"/>
    </row>
    <row r="634" spans="1:8" s="87" customFormat="1">
      <c r="A634" s="86"/>
      <c r="B634" s="86"/>
      <c r="D634" s="88"/>
      <c r="G634" s="89"/>
      <c r="H634" s="89"/>
    </row>
    <row r="635" spans="1:8" s="87" customFormat="1">
      <c r="A635" s="86"/>
      <c r="B635" s="86"/>
      <c r="D635" s="88"/>
      <c r="G635" s="89"/>
      <c r="H635" s="89"/>
    </row>
    <row r="636" spans="1:8" s="87" customFormat="1">
      <c r="A636" s="86"/>
      <c r="B636" s="86"/>
      <c r="D636" s="88"/>
      <c r="G636" s="89"/>
      <c r="H636" s="89"/>
    </row>
    <row r="637" spans="1:8" s="87" customFormat="1">
      <c r="A637" s="86"/>
      <c r="B637" s="86"/>
      <c r="D637" s="88"/>
      <c r="G637" s="89"/>
      <c r="H637" s="89"/>
    </row>
    <row r="638" spans="1:8" s="87" customFormat="1">
      <c r="A638" s="86"/>
      <c r="B638" s="86"/>
      <c r="D638" s="88"/>
      <c r="G638" s="89"/>
      <c r="H638" s="89"/>
    </row>
    <row r="639" spans="1:8" s="87" customFormat="1">
      <c r="A639" s="86"/>
      <c r="B639" s="86"/>
      <c r="D639" s="88"/>
      <c r="G639" s="89"/>
      <c r="H639" s="89"/>
    </row>
    <row r="640" spans="1:8" s="87" customFormat="1">
      <c r="A640" s="86"/>
      <c r="B640" s="86"/>
      <c r="D640" s="88"/>
      <c r="G640" s="89"/>
      <c r="H640" s="89"/>
    </row>
    <row r="641" spans="1:8" s="87" customFormat="1">
      <c r="A641" s="86"/>
      <c r="B641" s="86"/>
      <c r="D641" s="88"/>
      <c r="G641" s="89"/>
      <c r="H641" s="89"/>
    </row>
    <row r="642" spans="1:8" s="87" customFormat="1">
      <c r="A642" s="86"/>
      <c r="B642" s="86"/>
      <c r="D642" s="88"/>
      <c r="G642" s="89"/>
      <c r="H642" s="89"/>
    </row>
    <row r="643" spans="1:8" s="87" customFormat="1">
      <c r="A643" s="86"/>
      <c r="B643" s="86"/>
      <c r="D643" s="88"/>
      <c r="G643" s="89"/>
      <c r="H643" s="89"/>
    </row>
    <row r="644" spans="1:8" s="87" customFormat="1">
      <c r="A644" s="86"/>
      <c r="B644" s="86"/>
      <c r="D644" s="88"/>
      <c r="G644" s="89"/>
      <c r="H644" s="89"/>
    </row>
    <row r="645" spans="1:8" s="87" customFormat="1">
      <c r="A645" s="86"/>
      <c r="B645" s="86"/>
      <c r="D645" s="88"/>
      <c r="G645" s="89"/>
      <c r="H645" s="89"/>
    </row>
    <row r="646" spans="1:8" s="87" customFormat="1">
      <c r="A646" s="86"/>
      <c r="B646" s="86"/>
      <c r="D646" s="88"/>
      <c r="G646" s="89"/>
      <c r="H646" s="89"/>
    </row>
    <row r="647" spans="1:8" s="87" customFormat="1">
      <c r="A647" s="86"/>
      <c r="B647" s="86"/>
      <c r="D647" s="88"/>
      <c r="G647" s="89"/>
      <c r="H647" s="89"/>
    </row>
    <row r="648" spans="1:8" s="87" customFormat="1">
      <c r="A648" s="86"/>
      <c r="B648" s="86"/>
      <c r="D648" s="88"/>
      <c r="G648" s="89"/>
      <c r="H648" s="89"/>
    </row>
    <row r="649" spans="1:8" s="87" customFormat="1">
      <c r="A649" s="86"/>
      <c r="B649" s="86"/>
      <c r="D649" s="88"/>
      <c r="G649" s="89"/>
      <c r="H649" s="89"/>
    </row>
    <row r="650" spans="1:8" s="87" customFormat="1">
      <c r="A650" s="86"/>
      <c r="B650" s="86"/>
      <c r="D650" s="88"/>
      <c r="G650" s="89"/>
      <c r="H650" s="89"/>
    </row>
    <row r="651" spans="1:8" s="87" customFormat="1">
      <c r="A651" s="86"/>
      <c r="B651" s="86"/>
      <c r="D651" s="88"/>
      <c r="G651" s="89"/>
      <c r="H651" s="89"/>
    </row>
    <row r="652" spans="1:8" s="87" customFormat="1">
      <c r="A652" s="86"/>
      <c r="B652" s="86"/>
      <c r="D652" s="88"/>
      <c r="G652" s="89"/>
      <c r="H652" s="89"/>
    </row>
    <row r="653" spans="1:8" s="87" customFormat="1">
      <c r="A653" s="86"/>
      <c r="B653" s="86"/>
      <c r="D653" s="88"/>
      <c r="G653" s="89"/>
      <c r="H653" s="89"/>
    </row>
    <row r="654" spans="1:8" s="87" customFormat="1">
      <c r="A654" s="86"/>
      <c r="B654" s="86"/>
      <c r="D654" s="88"/>
      <c r="G654" s="89"/>
      <c r="H654" s="89"/>
    </row>
    <row r="655" spans="1:8" s="87" customFormat="1">
      <c r="A655" s="86"/>
      <c r="B655" s="86"/>
      <c r="D655" s="88"/>
      <c r="G655" s="89"/>
      <c r="H655" s="89"/>
    </row>
    <row r="656" spans="1:8" s="87" customFormat="1">
      <c r="A656" s="86"/>
      <c r="B656" s="86"/>
      <c r="D656" s="88"/>
      <c r="G656" s="89"/>
      <c r="H656" s="89"/>
    </row>
    <row r="657" spans="1:8" s="87" customFormat="1">
      <c r="A657" s="86"/>
      <c r="B657" s="86"/>
      <c r="D657" s="88"/>
      <c r="G657" s="89"/>
      <c r="H657" s="89"/>
    </row>
    <row r="658" spans="1:8" s="87" customFormat="1">
      <c r="A658" s="86"/>
      <c r="B658" s="86"/>
      <c r="D658" s="88"/>
      <c r="G658" s="89"/>
      <c r="H658" s="89"/>
    </row>
    <row r="659" spans="1:8" s="87" customFormat="1">
      <c r="A659" s="86"/>
      <c r="B659" s="86"/>
      <c r="D659" s="88"/>
      <c r="G659" s="89"/>
      <c r="H659" s="89"/>
    </row>
    <row r="660" spans="1:8" s="87" customFormat="1">
      <c r="A660" s="86"/>
      <c r="B660" s="86"/>
      <c r="D660" s="88"/>
      <c r="G660" s="89"/>
      <c r="H660" s="89"/>
    </row>
    <row r="661" spans="1:8" s="87" customFormat="1">
      <c r="A661" s="86"/>
      <c r="B661" s="86"/>
      <c r="D661" s="88"/>
      <c r="G661" s="89"/>
      <c r="H661" s="89"/>
    </row>
    <row r="662" spans="1:8" s="87" customFormat="1">
      <c r="A662" s="86"/>
      <c r="B662" s="86"/>
      <c r="D662" s="88"/>
      <c r="G662" s="89"/>
      <c r="H662" s="89"/>
    </row>
    <row r="663" spans="1:8" s="87" customFormat="1">
      <c r="A663" s="86"/>
      <c r="B663" s="86"/>
      <c r="D663" s="88"/>
      <c r="G663" s="89"/>
      <c r="H663" s="89"/>
    </row>
    <row r="664" spans="1:8" s="87" customFormat="1">
      <c r="A664" s="86"/>
      <c r="B664" s="86"/>
      <c r="D664" s="88"/>
      <c r="G664" s="89"/>
      <c r="H664" s="89"/>
    </row>
    <row r="665" spans="1:8" s="87" customFormat="1">
      <c r="A665" s="86"/>
      <c r="B665" s="86"/>
      <c r="D665" s="88"/>
      <c r="G665" s="89"/>
      <c r="H665" s="89"/>
    </row>
    <row r="666" spans="1:8" s="87" customFormat="1">
      <c r="A666" s="86"/>
      <c r="B666" s="86"/>
      <c r="D666" s="88"/>
      <c r="G666" s="89"/>
      <c r="H666" s="89"/>
    </row>
    <row r="667" spans="1:8" s="87" customFormat="1">
      <c r="A667" s="86"/>
      <c r="B667" s="86"/>
      <c r="D667" s="88"/>
      <c r="G667" s="89"/>
      <c r="H667" s="89"/>
    </row>
    <row r="668" spans="1:8" s="87" customFormat="1">
      <c r="A668" s="86"/>
      <c r="B668" s="86"/>
      <c r="D668" s="88"/>
      <c r="G668" s="89"/>
      <c r="H668" s="89"/>
    </row>
    <row r="669" spans="1:8" s="87" customFormat="1">
      <c r="A669" s="86"/>
      <c r="B669" s="86"/>
      <c r="D669" s="88"/>
      <c r="G669" s="89"/>
      <c r="H669" s="89"/>
    </row>
    <row r="670" spans="1:8" s="87" customFormat="1">
      <c r="A670" s="86"/>
      <c r="B670" s="86"/>
      <c r="D670" s="88"/>
      <c r="G670" s="89"/>
      <c r="H670" s="89"/>
    </row>
    <row r="671" spans="1:8" s="87" customFormat="1">
      <c r="A671" s="86"/>
      <c r="B671" s="86"/>
      <c r="D671" s="88"/>
      <c r="G671" s="89"/>
      <c r="H671" s="89"/>
    </row>
    <row r="672" spans="1:8" s="87" customFormat="1">
      <c r="A672" s="86"/>
      <c r="B672" s="86"/>
      <c r="D672" s="88"/>
      <c r="G672" s="89"/>
      <c r="H672" s="89"/>
    </row>
    <row r="673" spans="1:8" s="87" customFormat="1">
      <c r="A673" s="86"/>
      <c r="B673" s="86"/>
      <c r="D673" s="88"/>
      <c r="G673" s="89"/>
      <c r="H673" s="89"/>
    </row>
    <row r="674" spans="1:8" s="87" customFormat="1">
      <c r="A674" s="86"/>
      <c r="B674" s="86"/>
      <c r="D674" s="88"/>
      <c r="G674" s="89"/>
      <c r="H674" s="89"/>
    </row>
    <row r="675" spans="1:8" s="87" customFormat="1">
      <c r="A675" s="86"/>
      <c r="B675" s="86"/>
      <c r="D675" s="88"/>
      <c r="G675" s="89"/>
      <c r="H675" s="89"/>
    </row>
    <row r="676" spans="1:8" s="87" customFormat="1">
      <c r="A676" s="86"/>
      <c r="B676" s="86"/>
      <c r="D676" s="88"/>
      <c r="G676" s="89"/>
      <c r="H676" s="89"/>
    </row>
    <row r="677" spans="1:8" s="87" customFormat="1">
      <c r="A677" s="86"/>
      <c r="B677" s="86"/>
      <c r="D677" s="88"/>
      <c r="G677" s="89"/>
      <c r="H677" s="89"/>
    </row>
    <row r="678" spans="1:8" s="87" customFormat="1">
      <c r="A678" s="86"/>
      <c r="B678" s="86"/>
      <c r="D678" s="88"/>
      <c r="G678" s="89"/>
      <c r="H678" s="89"/>
    </row>
    <row r="679" spans="1:8" s="87" customFormat="1">
      <c r="A679" s="86"/>
      <c r="B679" s="86"/>
      <c r="D679" s="88"/>
      <c r="G679" s="89"/>
      <c r="H679" s="89"/>
    </row>
    <row r="680" spans="1:8" s="87" customFormat="1">
      <c r="A680" s="86"/>
      <c r="B680" s="86"/>
      <c r="D680" s="88"/>
      <c r="G680" s="89"/>
      <c r="H680" s="89"/>
    </row>
    <row r="681" spans="1:8" s="87" customFormat="1">
      <c r="A681" s="86"/>
      <c r="B681" s="86"/>
      <c r="D681" s="88"/>
      <c r="G681" s="89"/>
      <c r="H681" s="89"/>
    </row>
    <row r="682" spans="1:8" s="87" customFormat="1">
      <c r="A682" s="86"/>
      <c r="B682" s="86"/>
      <c r="D682" s="88"/>
      <c r="G682" s="89"/>
      <c r="H682" s="89"/>
    </row>
    <row r="683" spans="1:8" s="87" customFormat="1">
      <c r="A683" s="86"/>
      <c r="B683" s="86"/>
      <c r="D683" s="88"/>
      <c r="G683" s="89"/>
      <c r="H683" s="89"/>
    </row>
    <row r="684" spans="1:8" s="87" customFormat="1">
      <c r="A684" s="86"/>
      <c r="B684" s="86"/>
      <c r="D684" s="88"/>
      <c r="G684" s="89"/>
      <c r="H684" s="89"/>
    </row>
    <row r="685" spans="1:8" s="87" customFormat="1">
      <c r="A685" s="86"/>
      <c r="B685" s="86"/>
      <c r="D685" s="88"/>
      <c r="G685" s="89"/>
      <c r="H685" s="89"/>
    </row>
    <row r="686" spans="1:8" s="87" customFormat="1">
      <c r="A686" s="86"/>
      <c r="B686" s="86"/>
      <c r="D686" s="88"/>
      <c r="G686" s="89"/>
      <c r="H686" s="89"/>
    </row>
    <row r="687" spans="1:8" s="87" customFormat="1">
      <c r="A687" s="86"/>
      <c r="B687" s="86"/>
      <c r="D687" s="88"/>
      <c r="G687" s="89"/>
      <c r="H687" s="89"/>
    </row>
    <row r="688" spans="1:8" s="87" customFormat="1">
      <c r="A688" s="86"/>
      <c r="B688" s="86"/>
      <c r="D688" s="88"/>
      <c r="G688" s="89"/>
      <c r="H688" s="89"/>
    </row>
    <row r="689" spans="1:8" s="87" customFormat="1">
      <c r="A689" s="86"/>
      <c r="B689" s="86"/>
      <c r="D689" s="88"/>
      <c r="G689" s="89"/>
      <c r="H689" s="89"/>
    </row>
    <row r="690" spans="1:8" s="87" customFormat="1">
      <c r="A690" s="86"/>
      <c r="B690" s="86"/>
      <c r="D690" s="88"/>
      <c r="G690" s="89"/>
      <c r="H690" s="89"/>
    </row>
    <row r="691" spans="1:8" s="87" customFormat="1">
      <c r="A691" s="86"/>
      <c r="B691" s="86"/>
      <c r="D691" s="88"/>
      <c r="G691" s="89"/>
      <c r="H691" s="89"/>
    </row>
    <row r="692" spans="1:8" s="87" customFormat="1">
      <c r="A692" s="86"/>
      <c r="B692" s="86"/>
      <c r="D692" s="88"/>
      <c r="G692" s="89"/>
      <c r="H692" s="89"/>
    </row>
    <row r="693" spans="1:8" s="87" customFormat="1">
      <c r="A693" s="86"/>
      <c r="B693" s="86"/>
      <c r="D693" s="88"/>
      <c r="G693" s="89"/>
      <c r="H693" s="89"/>
    </row>
    <row r="694" spans="1:8" s="87" customFormat="1">
      <c r="A694" s="86"/>
      <c r="B694" s="86"/>
      <c r="D694" s="88"/>
      <c r="G694" s="89"/>
      <c r="H694" s="89"/>
    </row>
    <row r="695" spans="1:8" s="87" customFormat="1">
      <c r="A695" s="86"/>
      <c r="B695" s="86"/>
      <c r="D695" s="88"/>
      <c r="G695" s="89"/>
      <c r="H695" s="89"/>
    </row>
    <row r="696" spans="1:8" s="87" customFormat="1">
      <c r="A696" s="86"/>
      <c r="B696" s="86"/>
      <c r="D696" s="88"/>
      <c r="G696" s="89"/>
      <c r="H696" s="89"/>
    </row>
    <row r="697" spans="1:8" s="87" customFormat="1">
      <c r="A697" s="86"/>
      <c r="B697" s="86"/>
      <c r="D697" s="88"/>
      <c r="G697" s="89"/>
      <c r="H697" s="89"/>
    </row>
    <row r="698" spans="1:8" s="87" customFormat="1">
      <c r="A698" s="86"/>
      <c r="B698" s="86"/>
      <c r="D698" s="88"/>
      <c r="G698" s="89"/>
      <c r="H698" s="89"/>
    </row>
    <row r="699" spans="1:8" s="87" customFormat="1">
      <c r="A699" s="86"/>
      <c r="B699" s="86"/>
      <c r="D699" s="88"/>
      <c r="G699" s="89"/>
      <c r="H699" s="89"/>
    </row>
  </sheetData>
  <mergeCells count="1">
    <mergeCell ref="A1:H1"/>
  </mergeCells>
  <pageMargins left="0" right="0.5" top="0" bottom="0" header="0.5" footer="0.5"/>
  <pageSetup scale="68" orientation="portrait" horizontalDpi="4294967293" verticalDpi="2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>
  <dimension ref="A1:I26"/>
  <sheetViews>
    <sheetView showGridLines="0" workbookViewId="0">
      <selection activeCell="A2" sqref="A2:H2"/>
    </sheetView>
  </sheetViews>
  <sheetFormatPr defaultRowHeight="12.75"/>
  <cols>
    <col min="1" max="8" width="12.7109375" style="166" customWidth="1"/>
    <col min="9" max="256" width="9.140625" style="166"/>
    <col min="257" max="264" width="12.7109375" style="166" customWidth="1"/>
    <col min="265" max="512" width="9.140625" style="166"/>
    <col min="513" max="520" width="12.7109375" style="166" customWidth="1"/>
    <col min="521" max="768" width="9.140625" style="166"/>
    <col min="769" max="776" width="12.7109375" style="166" customWidth="1"/>
    <col min="777" max="1024" width="9.140625" style="166"/>
    <col min="1025" max="1032" width="12.7109375" style="166" customWidth="1"/>
    <col min="1033" max="1280" width="9.140625" style="166"/>
    <col min="1281" max="1288" width="12.7109375" style="166" customWidth="1"/>
    <col min="1289" max="1536" width="9.140625" style="166"/>
    <col min="1537" max="1544" width="12.7109375" style="166" customWidth="1"/>
    <col min="1545" max="1792" width="9.140625" style="166"/>
    <col min="1793" max="1800" width="12.7109375" style="166" customWidth="1"/>
    <col min="1801" max="2048" width="9.140625" style="166"/>
    <col min="2049" max="2056" width="12.7109375" style="166" customWidth="1"/>
    <col min="2057" max="2304" width="9.140625" style="166"/>
    <col min="2305" max="2312" width="12.7109375" style="166" customWidth="1"/>
    <col min="2313" max="2560" width="9.140625" style="166"/>
    <col min="2561" max="2568" width="12.7109375" style="166" customWidth="1"/>
    <col min="2569" max="2816" width="9.140625" style="166"/>
    <col min="2817" max="2824" width="12.7109375" style="166" customWidth="1"/>
    <col min="2825" max="3072" width="9.140625" style="166"/>
    <col min="3073" max="3080" width="12.7109375" style="166" customWidth="1"/>
    <col min="3081" max="3328" width="9.140625" style="166"/>
    <col min="3329" max="3336" width="12.7109375" style="166" customWidth="1"/>
    <col min="3337" max="3584" width="9.140625" style="166"/>
    <col min="3585" max="3592" width="12.7109375" style="166" customWidth="1"/>
    <col min="3593" max="3840" width="9.140625" style="166"/>
    <col min="3841" max="3848" width="12.7109375" style="166" customWidth="1"/>
    <col min="3849" max="4096" width="9.140625" style="166"/>
    <col min="4097" max="4104" width="12.7109375" style="166" customWidth="1"/>
    <col min="4105" max="4352" width="9.140625" style="166"/>
    <col min="4353" max="4360" width="12.7109375" style="166" customWidth="1"/>
    <col min="4361" max="4608" width="9.140625" style="166"/>
    <col min="4609" max="4616" width="12.7109375" style="166" customWidth="1"/>
    <col min="4617" max="4864" width="9.140625" style="166"/>
    <col min="4865" max="4872" width="12.7109375" style="166" customWidth="1"/>
    <col min="4873" max="5120" width="9.140625" style="166"/>
    <col min="5121" max="5128" width="12.7109375" style="166" customWidth="1"/>
    <col min="5129" max="5376" width="9.140625" style="166"/>
    <col min="5377" max="5384" width="12.7109375" style="166" customWidth="1"/>
    <col min="5385" max="5632" width="9.140625" style="166"/>
    <col min="5633" max="5640" width="12.7109375" style="166" customWidth="1"/>
    <col min="5641" max="5888" width="9.140625" style="166"/>
    <col min="5889" max="5896" width="12.7109375" style="166" customWidth="1"/>
    <col min="5897" max="6144" width="9.140625" style="166"/>
    <col min="6145" max="6152" width="12.7109375" style="166" customWidth="1"/>
    <col min="6153" max="6400" width="9.140625" style="166"/>
    <col min="6401" max="6408" width="12.7109375" style="166" customWidth="1"/>
    <col min="6409" max="6656" width="9.140625" style="166"/>
    <col min="6657" max="6664" width="12.7109375" style="166" customWidth="1"/>
    <col min="6665" max="6912" width="9.140625" style="166"/>
    <col min="6913" max="6920" width="12.7109375" style="166" customWidth="1"/>
    <col min="6921" max="7168" width="9.140625" style="166"/>
    <col min="7169" max="7176" width="12.7109375" style="166" customWidth="1"/>
    <col min="7177" max="7424" width="9.140625" style="166"/>
    <col min="7425" max="7432" width="12.7109375" style="166" customWidth="1"/>
    <col min="7433" max="7680" width="9.140625" style="166"/>
    <col min="7681" max="7688" width="12.7109375" style="166" customWidth="1"/>
    <col min="7689" max="7936" width="9.140625" style="166"/>
    <col min="7937" max="7944" width="12.7109375" style="166" customWidth="1"/>
    <col min="7945" max="8192" width="9.140625" style="166"/>
    <col min="8193" max="8200" width="12.7109375" style="166" customWidth="1"/>
    <col min="8201" max="8448" width="9.140625" style="166"/>
    <col min="8449" max="8456" width="12.7109375" style="166" customWidth="1"/>
    <col min="8457" max="8704" width="9.140625" style="166"/>
    <col min="8705" max="8712" width="12.7109375" style="166" customWidth="1"/>
    <col min="8713" max="8960" width="9.140625" style="166"/>
    <col min="8961" max="8968" width="12.7109375" style="166" customWidth="1"/>
    <col min="8969" max="9216" width="9.140625" style="166"/>
    <col min="9217" max="9224" width="12.7109375" style="166" customWidth="1"/>
    <col min="9225" max="9472" width="9.140625" style="166"/>
    <col min="9473" max="9480" width="12.7109375" style="166" customWidth="1"/>
    <col min="9481" max="9728" width="9.140625" style="166"/>
    <col min="9729" max="9736" width="12.7109375" style="166" customWidth="1"/>
    <col min="9737" max="9984" width="9.140625" style="166"/>
    <col min="9985" max="9992" width="12.7109375" style="166" customWidth="1"/>
    <col min="9993" max="10240" width="9.140625" style="166"/>
    <col min="10241" max="10248" width="12.7109375" style="166" customWidth="1"/>
    <col min="10249" max="10496" width="9.140625" style="166"/>
    <col min="10497" max="10504" width="12.7109375" style="166" customWidth="1"/>
    <col min="10505" max="10752" width="9.140625" style="166"/>
    <col min="10753" max="10760" width="12.7109375" style="166" customWidth="1"/>
    <col min="10761" max="11008" width="9.140625" style="166"/>
    <col min="11009" max="11016" width="12.7109375" style="166" customWidth="1"/>
    <col min="11017" max="11264" width="9.140625" style="166"/>
    <col min="11265" max="11272" width="12.7109375" style="166" customWidth="1"/>
    <col min="11273" max="11520" width="9.140625" style="166"/>
    <col min="11521" max="11528" width="12.7109375" style="166" customWidth="1"/>
    <col min="11529" max="11776" width="9.140625" style="166"/>
    <col min="11777" max="11784" width="12.7109375" style="166" customWidth="1"/>
    <col min="11785" max="12032" width="9.140625" style="166"/>
    <col min="12033" max="12040" width="12.7109375" style="166" customWidth="1"/>
    <col min="12041" max="12288" width="9.140625" style="166"/>
    <col min="12289" max="12296" width="12.7109375" style="166" customWidth="1"/>
    <col min="12297" max="12544" width="9.140625" style="166"/>
    <col min="12545" max="12552" width="12.7109375" style="166" customWidth="1"/>
    <col min="12553" max="12800" width="9.140625" style="166"/>
    <col min="12801" max="12808" width="12.7109375" style="166" customWidth="1"/>
    <col min="12809" max="13056" width="9.140625" style="166"/>
    <col min="13057" max="13064" width="12.7109375" style="166" customWidth="1"/>
    <col min="13065" max="13312" width="9.140625" style="166"/>
    <col min="13313" max="13320" width="12.7109375" style="166" customWidth="1"/>
    <col min="13321" max="13568" width="9.140625" style="166"/>
    <col min="13569" max="13576" width="12.7109375" style="166" customWidth="1"/>
    <col min="13577" max="13824" width="9.140625" style="166"/>
    <col min="13825" max="13832" width="12.7109375" style="166" customWidth="1"/>
    <col min="13833" max="14080" width="9.140625" style="166"/>
    <col min="14081" max="14088" width="12.7109375" style="166" customWidth="1"/>
    <col min="14089" max="14336" width="9.140625" style="166"/>
    <col min="14337" max="14344" width="12.7109375" style="166" customWidth="1"/>
    <col min="14345" max="14592" width="9.140625" style="166"/>
    <col min="14593" max="14600" width="12.7109375" style="166" customWidth="1"/>
    <col min="14601" max="14848" width="9.140625" style="166"/>
    <col min="14849" max="14856" width="12.7109375" style="166" customWidth="1"/>
    <col min="14857" max="15104" width="9.140625" style="166"/>
    <col min="15105" max="15112" width="12.7109375" style="166" customWidth="1"/>
    <col min="15113" max="15360" width="9.140625" style="166"/>
    <col min="15361" max="15368" width="12.7109375" style="166" customWidth="1"/>
    <col min="15369" max="15616" width="9.140625" style="166"/>
    <col min="15617" max="15624" width="12.7109375" style="166" customWidth="1"/>
    <col min="15625" max="15872" width="9.140625" style="166"/>
    <col min="15873" max="15880" width="12.7109375" style="166" customWidth="1"/>
    <col min="15881" max="16128" width="9.140625" style="166"/>
    <col min="16129" max="16136" width="12.7109375" style="166" customWidth="1"/>
    <col min="16137" max="16384" width="9.140625" style="166"/>
  </cols>
  <sheetData>
    <row r="1" spans="1:9" ht="12" customHeight="1">
      <c r="A1" s="228" t="s">
        <v>212</v>
      </c>
      <c r="B1" s="179"/>
      <c r="C1" s="179"/>
      <c r="D1" s="179"/>
      <c r="E1" s="179"/>
      <c r="F1" s="179"/>
      <c r="G1" s="179"/>
      <c r="H1" s="179"/>
      <c r="I1" s="179"/>
    </row>
    <row r="2" spans="1:9" ht="18">
      <c r="A2" s="272" t="s">
        <v>162</v>
      </c>
      <c r="B2" s="272"/>
      <c r="C2" s="272"/>
      <c r="D2" s="272"/>
      <c r="E2" s="272"/>
      <c r="F2" s="272"/>
      <c r="G2" s="272"/>
      <c r="H2" s="272"/>
      <c r="I2" s="179"/>
    </row>
    <row r="3" spans="1:9" ht="18.75" customHeight="1">
      <c r="A3" s="276" t="s">
        <v>92</v>
      </c>
      <c r="B3" s="276"/>
      <c r="C3" s="179"/>
      <c r="D3" s="179"/>
      <c r="E3" s="179"/>
      <c r="F3" s="179"/>
      <c r="G3" s="179"/>
      <c r="H3" s="179"/>
      <c r="I3" s="179"/>
    </row>
    <row r="4" spans="1:9" ht="18.75" customHeight="1">
      <c r="A4" s="180" t="s">
        <v>197</v>
      </c>
      <c r="B4" s="181"/>
      <c r="C4" s="182" t="s">
        <v>163</v>
      </c>
      <c r="D4" s="183"/>
      <c r="E4" s="183"/>
      <c r="F4" s="184"/>
      <c r="G4" s="179"/>
      <c r="H4" s="179"/>
      <c r="I4" s="179"/>
    </row>
    <row r="5" spans="1:9" ht="18.75" customHeight="1">
      <c r="A5" s="277" t="s">
        <v>164</v>
      </c>
      <c r="B5" s="277"/>
      <c r="C5" s="185"/>
      <c r="D5" s="186"/>
      <c r="E5" s="183"/>
      <c r="F5" s="184"/>
      <c r="G5" s="179"/>
      <c r="H5" s="179"/>
      <c r="I5" s="179"/>
    </row>
    <row r="6" spans="1:9" ht="18.75" customHeight="1">
      <c r="A6" s="179"/>
      <c r="B6" s="179"/>
      <c r="C6" s="184" t="s">
        <v>211</v>
      </c>
      <c r="D6" s="187"/>
      <c r="E6" s="184"/>
      <c r="F6" s="184"/>
      <c r="G6" s="179"/>
      <c r="H6" s="179"/>
      <c r="I6" s="179"/>
    </row>
    <row r="7" spans="1:9" ht="18.75" customHeight="1">
      <c r="A7" s="179"/>
      <c r="B7" s="179"/>
      <c r="C7" s="184"/>
      <c r="D7" s="187"/>
      <c r="E7" s="188" t="s">
        <v>172</v>
      </c>
      <c r="F7" s="189"/>
      <c r="G7" s="179"/>
      <c r="H7" s="179"/>
      <c r="I7" s="179"/>
    </row>
    <row r="8" spans="1:9" ht="18.75" customHeight="1">
      <c r="A8" s="276" t="s">
        <v>166</v>
      </c>
      <c r="B8" s="276"/>
      <c r="C8" s="184"/>
      <c r="D8" s="187"/>
      <c r="E8" s="184"/>
      <c r="F8" s="230"/>
      <c r="G8" s="194"/>
      <c r="H8" s="179"/>
      <c r="I8" s="179"/>
    </row>
    <row r="9" spans="1:9" ht="18.75" customHeight="1">
      <c r="A9" s="180" t="s">
        <v>198</v>
      </c>
      <c r="B9" s="181"/>
      <c r="C9" s="182" t="s">
        <v>167</v>
      </c>
      <c r="D9" s="191"/>
      <c r="E9" s="183"/>
      <c r="F9" s="229"/>
      <c r="G9" s="194"/>
      <c r="H9" s="179"/>
      <c r="I9" s="179"/>
    </row>
    <row r="10" spans="1:9" ht="18.75" customHeight="1">
      <c r="A10" s="277" t="s">
        <v>168</v>
      </c>
      <c r="B10" s="277"/>
      <c r="C10" s="185"/>
      <c r="D10" s="181"/>
      <c r="E10" s="183"/>
      <c r="F10" s="229"/>
      <c r="G10" s="194"/>
      <c r="H10" s="179"/>
      <c r="I10" s="179"/>
    </row>
    <row r="11" spans="1:9" ht="18.75" customHeight="1">
      <c r="A11" s="179"/>
      <c r="B11" s="179"/>
      <c r="C11" s="184"/>
      <c r="D11" s="184"/>
      <c r="E11" s="229"/>
      <c r="F11" s="229"/>
      <c r="G11" s="194"/>
      <c r="H11" s="194"/>
      <c r="I11" s="179"/>
    </row>
    <row r="12" spans="1:9" ht="23.25" customHeight="1">
      <c r="A12" s="272" t="s">
        <v>174</v>
      </c>
      <c r="B12" s="272"/>
      <c r="C12" s="272"/>
      <c r="D12" s="272"/>
      <c r="E12" s="272"/>
      <c r="F12" s="272"/>
      <c r="G12" s="272"/>
      <c r="H12" s="272"/>
      <c r="I12" s="179"/>
    </row>
    <row r="13" spans="1:9">
      <c r="A13" s="179"/>
      <c r="B13" s="179"/>
      <c r="C13" s="184"/>
      <c r="D13" s="184"/>
      <c r="E13" s="184"/>
      <c r="F13" s="184"/>
      <c r="G13" s="179"/>
      <c r="H13" s="179"/>
      <c r="I13" s="179"/>
    </row>
    <row r="14" spans="1:9" ht="32.25" customHeight="1">
      <c r="A14" s="179"/>
      <c r="B14" s="179"/>
      <c r="C14" s="196" t="s">
        <v>175</v>
      </c>
      <c r="D14" s="196"/>
      <c r="E14" s="184"/>
      <c r="F14" s="184"/>
      <c r="G14" s="179"/>
      <c r="H14" s="179"/>
      <c r="I14" s="179"/>
    </row>
    <row r="15" spans="1:9" ht="21" customHeight="1">
      <c r="A15" s="179"/>
      <c r="B15" s="179"/>
      <c r="C15" s="180" t="s">
        <v>210</v>
      </c>
      <c r="D15" s="181"/>
      <c r="E15" s="182" t="s">
        <v>169</v>
      </c>
      <c r="F15" s="183"/>
      <c r="G15" s="197"/>
      <c r="H15" s="179"/>
      <c r="I15" s="179"/>
    </row>
    <row r="16" spans="1:9" ht="21" customHeight="1">
      <c r="A16" s="179"/>
      <c r="B16" s="179"/>
      <c r="C16" s="198" t="s">
        <v>177</v>
      </c>
      <c r="D16" s="199"/>
      <c r="E16" s="185"/>
      <c r="F16" s="181"/>
      <c r="G16" s="183"/>
      <c r="H16" s="179"/>
      <c r="I16" s="179"/>
    </row>
    <row r="17" spans="1:9" ht="21" customHeight="1">
      <c r="A17" s="179"/>
      <c r="B17" s="179"/>
      <c r="C17" s="184"/>
      <c r="D17" s="184"/>
      <c r="E17" s="184"/>
      <c r="F17" s="229"/>
      <c r="G17" s="194"/>
      <c r="H17" s="179"/>
      <c r="I17" s="179"/>
    </row>
    <row r="18" spans="1:9" ht="33.75" customHeight="1">
      <c r="A18" s="273" t="s">
        <v>181</v>
      </c>
      <c r="B18" s="273"/>
      <c r="C18" s="273"/>
      <c r="D18" s="273"/>
      <c r="E18" s="273"/>
      <c r="F18" s="273"/>
      <c r="G18" s="273"/>
      <c r="H18" s="273"/>
    </row>
    <row r="19" spans="1:9" ht="33.75" customHeight="1">
      <c r="C19" s="184"/>
      <c r="D19" s="184"/>
      <c r="E19" s="196" t="s">
        <v>182</v>
      </c>
      <c r="F19" s="196"/>
      <c r="G19" s="179"/>
      <c r="H19" s="179"/>
    </row>
    <row r="20" spans="1:9" ht="21.75" customHeight="1">
      <c r="C20" s="184"/>
      <c r="D20" s="184"/>
      <c r="E20" s="180" t="s">
        <v>207</v>
      </c>
      <c r="F20" s="181"/>
      <c r="G20" s="200"/>
      <c r="H20" s="197"/>
    </row>
    <row r="21" spans="1:9" ht="21.75" customHeight="1">
      <c r="C21" s="184"/>
      <c r="D21" s="184"/>
      <c r="E21" s="198" t="s">
        <v>183</v>
      </c>
      <c r="F21" s="199"/>
      <c r="G21" s="185"/>
      <c r="H21" s="181"/>
    </row>
    <row r="22" spans="1:9" ht="21" customHeight="1">
      <c r="C22" s="184"/>
      <c r="D22" s="184"/>
      <c r="E22" s="184"/>
      <c r="F22" s="184"/>
      <c r="I22" s="179"/>
    </row>
    <row r="23" spans="1:9" ht="28.5" customHeight="1">
      <c r="C23" s="184"/>
      <c r="D23" s="184"/>
      <c r="E23" s="196" t="s">
        <v>184</v>
      </c>
      <c r="F23" s="196"/>
      <c r="G23" s="179"/>
      <c r="H23" s="179"/>
      <c r="I23" s="197"/>
    </row>
    <row r="24" spans="1:9" ht="34.5" customHeight="1">
      <c r="C24" s="184"/>
      <c r="D24" s="184"/>
      <c r="E24" s="180" t="s">
        <v>208</v>
      </c>
      <c r="F24" s="181"/>
      <c r="G24" s="200"/>
      <c r="H24" s="197"/>
      <c r="I24" s="183"/>
    </row>
    <row r="25" spans="1:9" ht="21" customHeight="1">
      <c r="C25" s="184"/>
      <c r="D25" s="184"/>
      <c r="E25" s="274" t="s">
        <v>185</v>
      </c>
      <c r="F25" s="275"/>
      <c r="G25" s="185"/>
      <c r="H25" s="181"/>
    </row>
    <row r="26" spans="1:9" ht="21" customHeight="1">
      <c r="C26" s="184"/>
      <c r="D26" s="184"/>
      <c r="E26" s="184"/>
      <c r="F26" s="184"/>
    </row>
  </sheetData>
  <mergeCells count="8">
    <mergeCell ref="A12:H12"/>
    <mergeCell ref="A18:H18"/>
    <mergeCell ref="E25:F25"/>
    <mergeCell ref="A2:H2"/>
    <mergeCell ref="A3:B3"/>
    <mergeCell ref="A5:B5"/>
    <mergeCell ref="A8:B8"/>
    <mergeCell ref="A10:B10"/>
  </mergeCells>
  <pageMargins left="0" right="0" top="0" bottom="0" header="0.5" footer="0.5"/>
  <pageSetup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9:L43"/>
  <sheetViews>
    <sheetView showGridLines="0" topLeftCell="A8" workbookViewId="0">
      <selection activeCell="K29" sqref="K29"/>
    </sheetView>
  </sheetViews>
  <sheetFormatPr defaultRowHeight="12.75"/>
  <cols>
    <col min="2" max="2" width="12" customWidth="1"/>
    <col min="258" max="258" width="12" customWidth="1"/>
    <col min="514" max="514" width="12" customWidth="1"/>
    <col min="770" max="770" width="12" customWidth="1"/>
    <col min="1026" max="1026" width="12" customWidth="1"/>
    <col min="1282" max="1282" width="12" customWidth="1"/>
    <col min="1538" max="1538" width="12" customWidth="1"/>
    <col min="1794" max="1794" width="12" customWidth="1"/>
    <col min="2050" max="2050" width="12" customWidth="1"/>
    <col min="2306" max="2306" width="12" customWidth="1"/>
    <col min="2562" max="2562" width="12" customWidth="1"/>
    <col min="2818" max="2818" width="12" customWidth="1"/>
    <col min="3074" max="3074" width="12" customWidth="1"/>
    <col min="3330" max="3330" width="12" customWidth="1"/>
    <col min="3586" max="3586" width="12" customWidth="1"/>
    <col min="3842" max="3842" width="12" customWidth="1"/>
    <col min="4098" max="4098" width="12" customWidth="1"/>
    <col min="4354" max="4354" width="12" customWidth="1"/>
    <col min="4610" max="4610" width="12" customWidth="1"/>
    <col min="4866" max="4866" width="12" customWidth="1"/>
    <col min="5122" max="5122" width="12" customWidth="1"/>
    <col min="5378" max="5378" width="12" customWidth="1"/>
    <col min="5634" max="5634" width="12" customWidth="1"/>
    <col min="5890" max="5890" width="12" customWidth="1"/>
    <col min="6146" max="6146" width="12" customWidth="1"/>
    <col min="6402" max="6402" width="12" customWidth="1"/>
    <col min="6658" max="6658" width="12" customWidth="1"/>
    <col min="6914" max="6914" width="12" customWidth="1"/>
    <col min="7170" max="7170" width="12" customWidth="1"/>
    <col min="7426" max="7426" width="12" customWidth="1"/>
    <col min="7682" max="7682" width="12" customWidth="1"/>
    <col min="7938" max="7938" width="12" customWidth="1"/>
    <col min="8194" max="8194" width="12" customWidth="1"/>
    <col min="8450" max="8450" width="12" customWidth="1"/>
    <col min="8706" max="8706" width="12" customWidth="1"/>
    <col min="8962" max="8962" width="12" customWidth="1"/>
    <col min="9218" max="9218" width="12" customWidth="1"/>
    <col min="9474" max="9474" width="12" customWidth="1"/>
    <col min="9730" max="9730" width="12" customWidth="1"/>
    <col min="9986" max="9986" width="12" customWidth="1"/>
    <col min="10242" max="10242" width="12" customWidth="1"/>
    <col min="10498" max="10498" width="12" customWidth="1"/>
    <col min="10754" max="10754" width="12" customWidth="1"/>
    <col min="11010" max="11010" width="12" customWidth="1"/>
    <col min="11266" max="11266" width="12" customWidth="1"/>
    <col min="11522" max="11522" width="12" customWidth="1"/>
    <col min="11778" max="11778" width="12" customWidth="1"/>
    <col min="12034" max="12034" width="12" customWidth="1"/>
    <col min="12290" max="12290" width="12" customWidth="1"/>
    <col min="12546" max="12546" width="12" customWidth="1"/>
    <col min="12802" max="12802" width="12" customWidth="1"/>
    <col min="13058" max="13058" width="12" customWidth="1"/>
    <col min="13314" max="13314" width="12" customWidth="1"/>
    <col min="13570" max="13570" width="12" customWidth="1"/>
    <col min="13826" max="13826" width="12" customWidth="1"/>
    <col min="14082" max="14082" width="12" customWidth="1"/>
    <col min="14338" max="14338" width="12" customWidth="1"/>
    <col min="14594" max="14594" width="12" customWidth="1"/>
    <col min="14850" max="14850" width="12" customWidth="1"/>
    <col min="15106" max="15106" width="12" customWidth="1"/>
    <col min="15362" max="15362" width="12" customWidth="1"/>
    <col min="15618" max="15618" width="12" customWidth="1"/>
    <col min="15874" max="15874" width="12" customWidth="1"/>
    <col min="16130" max="16130" width="12" customWidth="1"/>
  </cols>
  <sheetData>
    <row r="9" spans="1:12" ht="23.25">
      <c r="A9" s="241">
        <v>2013</v>
      </c>
      <c r="B9" s="241"/>
      <c r="C9" s="241"/>
      <c r="D9" s="241"/>
      <c r="E9" s="241"/>
      <c r="F9" s="241"/>
      <c r="G9" s="241"/>
      <c r="H9" s="241"/>
      <c r="I9" s="241"/>
      <c r="J9" s="241"/>
      <c r="K9" s="241"/>
      <c r="L9" s="98"/>
    </row>
    <row r="10" spans="1:12" ht="23.25">
      <c r="A10" s="242" t="s">
        <v>46</v>
      </c>
      <c r="B10" s="242"/>
      <c r="C10" s="242"/>
      <c r="D10" s="242"/>
      <c r="E10" s="242"/>
      <c r="F10" s="242"/>
      <c r="G10" s="242"/>
      <c r="H10" s="242"/>
      <c r="I10" s="242"/>
      <c r="J10" s="242"/>
      <c r="K10" s="242"/>
      <c r="L10" s="98"/>
    </row>
    <row r="11" spans="1:12">
      <c r="A11" s="99"/>
      <c r="B11" s="99"/>
      <c r="C11" s="99"/>
      <c r="D11" s="99"/>
      <c r="E11" s="99"/>
      <c r="F11" s="99"/>
      <c r="G11" s="99"/>
      <c r="H11" s="99"/>
      <c r="I11" s="99"/>
      <c r="J11" s="99"/>
      <c r="K11" s="99"/>
      <c r="L11" s="100"/>
    </row>
    <row r="13" spans="1:12" ht="18.75">
      <c r="A13" s="101" t="s">
        <v>47</v>
      </c>
    </row>
    <row r="14" spans="1:12" ht="18.75">
      <c r="A14" s="101" t="s">
        <v>48</v>
      </c>
    </row>
    <row r="15" spans="1:12" ht="18.75">
      <c r="A15" s="101" t="s">
        <v>49</v>
      </c>
    </row>
    <row r="16" spans="1:12" ht="18.75">
      <c r="A16" s="101"/>
    </row>
    <row r="17" spans="1:11" ht="18.75">
      <c r="A17" s="101"/>
    </row>
    <row r="18" spans="1:11" ht="35.25" customHeight="1">
      <c r="A18" s="102" t="s">
        <v>50</v>
      </c>
      <c r="B18" s="88" t="s">
        <v>85</v>
      </c>
      <c r="C18" s="51"/>
      <c r="D18" s="51"/>
      <c r="E18" s="51"/>
      <c r="F18" s="51"/>
      <c r="G18" s="51"/>
      <c r="H18" s="243" t="s">
        <v>51</v>
      </c>
      <c r="I18" s="244"/>
      <c r="J18" s="244"/>
      <c r="K18" s="245"/>
    </row>
    <row r="19" spans="1:11" ht="24.75" customHeight="1">
      <c r="A19" s="102" t="s">
        <v>52</v>
      </c>
      <c r="B19" s="88" t="s">
        <v>53</v>
      </c>
      <c r="C19" s="51"/>
      <c r="D19" s="51"/>
      <c r="E19" s="51"/>
      <c r="F19" s="51"/>
      <c r="G19" s="51"/>
      <c r="H19" s="238" t="s">
        <v>54</v>
      </c>
      <c r="I19" s="239"/>
      <c r="J19" s="239"/>
      <c r="K19" s="240"/>
    </row>
    <row r="20" spans="1:11" ht="21.75" customHeight="1">
      <c r="A20" s="102" t="s">
        <v>55</v>
      </c>
      <c r="B20" s="88" t="s">
        <v>56</v>
      </c>
      <c r="C20" s="51"/>
      <c r="D20" s="51"/>
      <c r="E20" s="51"/>
      <c r="F20" s="51"/>
      <c r="H20" s="238" t="s">
        <v>57</v>
      </c>
      <c r="I20" s="239"/>
      <c r="J20" s="239"/>
      <c r="K20" s="240"/>
    </row>
    <row r="21" spans="1:11" ht="16.5" customHeight="1">
      <c r="A21" s="102"/>
      <c r="B21" s="88" t="s">
        <v>58</v>
      </c>
      <c r="C21" s="51"/>
      <c r="D21" s="51"/>
      <c r="E21" s="51"/>
      <c r="F21" s="51"/>
      <c r="H21" s="238" t="s">
        <v>59</v>
      </c>
      <c r="I21" s="239"/>
      <c r="J21" s="239"/>
      <c r="K21" s="240"/>
    </row>
    <row r="22" spans="1:11" ht="15.75">
      <c r="A22" s="88"/>
      <c r="B22" s="103" t="s">
        <v>60</v>
      </c>
      <c r="C22" s="88" t="s">
        <v>61</v>
      </c>
      <c r="D22" s="88"/>
      <c r="E22" s="51"/>
      <c r="F22" s="51"/>
      <c r="H22" s="238" t="s">
        <v>62</v>
      </c>
      <c r="I22" s="239"/>
      <c r="J22" s="239"/>
      <c r="K22" s="240"/>
    </row>
    <row r="23" spans="1:11" ht="15.75">
      <c r="A23" s="88"/>
      <c r="B23" s="103" t="s">
        <v>60</v>
      </c>
      <c r="C23" s="88" t="s">
        <v>63</v>
      </c>
      <c r="D23" s="88"/>
      <c r="E23" s="51"/>
      <c r="F23" s="104"/>
      <c r="H23" s="238" t="s">
        <v>64</v>
      </c>
      <c r="I23" s="239"/>
      <c r="J23" s="239"/>
      <c r="K23" s="240"/>
    </row>
    <row r="24" spans="1:11" ht="15.75">
      <c r="A24" s="88"/>
      <c r="B24" s="103" t="s">
        <v>60</v>
      </c>
      <c r="C24" s="88" t="s">
        <v>65</v>
      </c>
      <c r="D24" s="88"/>
      <c r="E24" s="51"/>
      <c r="F24" s="104"/>
      <c r="H24" s="238" t="s">
        <v>66</v>
      </c>
      <c r="I24" s="239"/>
      <c r="J24" s="239"/>
      <c r="K24" s="240"/>
    </row>
    <row r="25" spans="1:11" ht="15.75">
      <c r="A25" s="88"/>
      <c r="B25" s="103" t="s">
        <v>60</v>
      </c>
      <c r="C25" s="88" t="s">
        <v>67</v>
      </c>
      <c r="D25" s="88"/>
      <c r="E25" s="51"/>
      <c r="F25" s="104"/>
      <c r="H25" s="105"/>
      <c r="I25" s="106"/>
      <c r="J25" s="106"/>
      <c r="K25" s="107"/>
    </row>
    <row r="26" spans="1:11" ht="15.75">
      <c r="A26" s="88"/>
      <c r="B26" s="103" t="s">
        <v>60</v>
      </c>
      <c r="C26" s="88" t="s">
        <v>68</v>
      </c>
      <c r="D26" s="88"/>
      <c r="E26" s="51"/>
      <c r="F26" s="104"/>
      <c r="H26" s="108"/>
      <c r="I26" s="108"/>
      <c r="J26" s="108"/>
      <c r="K26" s="109"/>
    </row>
    <row r="27" spans="1:11" ht="15.75">
      <c r="A27" s="88"/>
      <c r="B27" s="103"/>
      <c r="C27" s="88" t="s">
        <v>69</v>
      </c>
      <c r="D27" s="88"/>
      <c r="E27" s="51"/>
      <c r="F27" s="104"/>
      <c r="H27" s="110"/>
      <c r="I27" s="108"/>
      <c r="J27" s="108"/>
      <c r="K27" s="108"/>
    </row>
    <row r="28" spans="1:11" ht="22.5" customHeight="1">
      <c r="A28" s="88" t="s">
        <v>70</v>
      </c>
      <c r="B28" s="88"/>
      <c r="C28" s="237"/>
      <c r="D28" s="237"/>
      <c r="E28" s="237"/>
      <c r="F28" s="237"/>
      <c r="G28" s="237"/>
      <c r="H28" s="237"/>
      <c r="I28" s="237"/>
      <c r="J28" s="237"/>
    </row>
    <row r="29" spans="1:11" ht="22.5" customHeight="1">
      <c r="A29" s="88" t="s">
        <v>71</v>
      </c>
      <c r="B29" s="88"/>
      <c r="C29" s="237"/>
      <c r="D29" s="237"/>
      <c r="E29" s="237"/>
      <c r="F29" s="237"/>
      <c r="G29" s="237"/>
      <c r="H29" s="237"/>
      <c r="I29" s="237"/>
      <c r="J29" s="237"/>
    </row>
    <row r="30" spans="1:11" ht="22.5" customHeight="1">
      <c r="A30" s="88" t="s">
        <v>72</v>
      </c>
      <c r="B30" s="88"/>
      <c r="C30" s="237"/>
      <c r="D30" s="237"/>
      <c r="E30" s="237"/>
      <c r="F30" s="237"/>
      <c r="G30" s="237"/>
      <c r="H30" s="237"/>
      <c r="I30" s="237"/>
      <c r="J30" s="237"/>
    </row>
    <row r="31" spans="1:11" ht="22.5" customHeight="1">
      <c r="A31" s="88" t="s">
        <v>73</v>
      </c>
      <c r="B31" s="88"/>
      <c r="C31" s="237"/>
      <c r="D31" s="237"/>
      <c r="E31" s="237"/>
      <c r="F31" s="237"/>
      <c r="G31" s="237"/>
      <c r="H31" s="237"/>
      <c r="I31" s="237"/>
      <c r="J31" s="237"/>
    </row>
    <row r="32" spans="1:11" ht="22.5" customHeight="1">
      <c r="A32" s="88" t="s">
        <v>74</v>
      </c>
      <c r="B32" s="88"/>
      <c r="C32" s="237"/>
      <c r="D32" s="237"/>
      <c r="E32" s="237"/>
      <c r="F32" s="237"/>
      <c r="G32" s="237"/>
      <c r="H32" s="237"/>
      <c r="I32" s="237"/>
      <c r="J32" s="237"/>
    </row>
    <row r="33" spans="1:11" ht="22.5" customHeight="1">
      <c r="A33" s="88" t="s">
        <v>75</v>
      </c>
      <c r="B33" s="88"/>
      <c r="C33" s="237"/>
      <c r="D33" s="237"/>
      <c r="E33" s="237"/>
      <c r="F33" s="237"/>
      <c r="G33" s="237"/>
      <c r="H33" s="237"/>
      <c r="I33" s="237"/>
      <c r="J33" s="237"/>
    </row>
    <row r="34" spans="1:11" ht="15.75">
      <c r="A34" s="102"/>
      <c r="B34" s="88"/>
      <c r="C34" s="49"/>
      <c r="D34" s="49"/>
      <c r="E34" s="49"/>
      <c r="F34" s="49"/>
      <c r="G34" s="49"/>
      <c r="H34" s="49"/>
      <c r="I34" s="88"/>
      <c r="J34" s="88"/>
    </row>
    <row r="35" spans="1:11">
      <c r="A35" s="4" t="s">
        <v>76</v>
      </c>
      <c r="B35" s="4"/>
      <c r="C35" s="4"/>
      <c r="D35" s="4"/>
      <c r="E35" s="4"/>
      <c r="F35" s="4"/>
      <c r="G35" s="4"/>
      <c r="H35" s="4"/>
      <c r="I35" s="4"/>
      <c r="J35" s="4"/>
      <c r="K35" s="4"/>
    </row>
    <row r="36" spans="1:11">
      <c r="B36" s="236" t="s">
        <v>77</v>
      </c>
      <c r="C36" s="236"/>
      <c r="H36" s="236" t="s">
        <v>78</v>
      </c>
      <c r="I36" s="236"/>
    </row>
    <row r="37" spans="1:11" ht="18.75" customHeight="1">
      <c r="A37" t="s">
        <v>79</v>
      </c>
      <c r="B37" s="235"/>
      <c r="C37" s="235"/>
      <c r="G37" t="s">
        <v>79</v>
      </c>
      <c r="H37" s="235"/>
      <c r="I37" s="235"/>
    </row>
    <row r="38" spans="1:11" ht="18.75" customHeight="1">
      <c r="A38" t="s">
        <v>80</v>
      </c>
      <c r="B38" s="235"/>
      <c r="C38" s="235"/>
      <c r="G38" t="s">
        <v>80</v>
      </c>
      <c r="H38" s="235"/>
      <c r="I38" s="235"/>
    </row>
    <row r="39" spans="1:11" ht="18.75" customHeight="1">
      <c r="A39" t="s">
        <v>81</v>
      </c>
      <c r="B39" s="235"/>
      <c r="C39" s="235"/>
      <c r="G39" t="s">
        <v>81</v>
      </c>
      <c r="H39" s="235"/>
      <c r="I39" s="235"/>
    </row>
    <row r="40" spans="1:11" ht="18.75" customHeight="1">
      <c r="A40" t="s">
        <v>82</v>
      </c>
      <c r="B40" s="235"/>
      <c r="C40" s="235"/>
      <c r="G40" t="s">
        <v>82</v>
      </c>
      <c r="H40" s="235"/>
      <c r="I40" s="235"/>
    </row>
    <row r="41" spans="1:11" ht="18.75" customHeight="1">
      <c r="G41" t="s">
        <v>83</v>
      </c>
      <c r="H41" s="235"/>
      <c r="I41" s="235"/>
    </row>
    <row r="43" spans="1:11" ht="28.5" customHeight="1">
      <c r="A43" s="236" t="s">
        <v>84</v>
      </c>
      <c r="B43" s="236"/>
      <c r="C43" s="236"/>
      <c r="D43" s="236"/>
      <c r="E43" s="236"/>
      <c r="F43" s="236"/>
      <c r="G43" s="236"/>
      <c r="H43" s="236"/>
      <c r="I43" s="236"/>
      <c r="J43" s="236"/>
      <c r="K43" s="236"/>
    </row>
  </sheetData>
  <mergeCells count="27">
    <mergeCell ref="H21:K21"/>
    <mergeCell ref="A9:K9"/>
    <mergeCell ref="A10:K10"/>
    <mergeCell ref="H18:K18"/>
    <mergeCell ref="H19:K19"/>
    <mergeCell ref="H20:K20"/>
    <mergeCell ref="B37:C37"/>
    <mergeCell ref="H37:I37"/>
    <mergeCell ref="H22:K22"/>
    <mergeCell ref="H23:K23"/>
    <mergeCell ref="H24:K24"/>
    <mergeCell ref="C28:J28"/>
    <mergeCell ref="C29:J29"/>
    <mergeCell ref="C30:J30"/>
    <mergeCell ref="C31:J31"/>
    <mergeCell ref="C32:J32"/>
    <mergeCell ref="C33:J33"/>
    <mergeCell ref="B36:C36"/>
    <mergeCell ref="H36:I36"/>
    <mergeCell ref="H41:I41"/>
    <mergeCell ref="A43:K43"/>
    <mergeCell ref="B38:C38"/>
    <mergeCell ref="H38:I38"/>
    <mergeCell ref="B39:C39"/>
    <mergeCell ref="H39:I39"/>
    <mergeCell ref="B40:C40"/>
    <mergeCell ref="H40:I40"/>
  </mergeCells>
  <pageMargins left="0" right="0" top="0" bottom="0" header="0.5" footer="0.5"/>
  <pageSetup orientation="portrait" verticalDpi="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>
  <dimension ref="A1:I40"/>
  <sheetViews>
    <sheetView showGridLines="0" workbookViewId="0">
      <selection activeCell="A2" sqref="A2:H2"/>
    </sheetView>
  </sheetViews>
  <sheetFormatPr defaultRowHeight="12.75"/>
  <cols>
    <col min="1" max="8" width="12.7109375" style="166" customWidth="1"/>
    <col min="9" max="256" width="9.140625" style="166"/>
    <col min="257" max="264" width="12.7109375" style="166" customWidth="1"/>
    <col min="265" max="512" width="9.140625" style="166"/>
    <col min="513" max="520" width="12.7109375" style="166" customWidth="1"/>
    <col min="521" max="768" width="9.140625" style="166"/>
    <col min="769" max="776" width="12.7109375" style="166" customWidth="1"/>
    <col min="777" max="1024" width="9.140625" style="166"/>
    <col min="1025" max="1032" width="12.7109375" style="166" customWidth="1"/>
    <col min="1033" max="1280" width="9.140625" style="166"/>
    <col min="1281" max="1288" width="12.7109375" style="166" customWidth="1"/>
    <col min="1289" max="1536" width="9.140625" style="166"/>
    <col min="1537" max="1544" width="12.7109375" style="166" customWidth="1"/>
    <col min="1545" max="1792" width="9.140625" style="166"/>
    <col min="1793" max="1800" width="12.7109375" style="166" customWidth="1"/>
    <col min="1801" max="2048" width="9.140625" style="166"/>
    <col min="2049" max="2056" width="12.7109375" style="166" customWidth="1"/>
    <col min="2057" max="2304" width="9.140625" style="166"/>
    <col min="2305" max="2312" width="12.7109375" style="166" customWidth="1"/>
    <col min="2313" max="2560" width="9.140625" style="166"/>
    <col min="2561" max="2568" width="12.7109375" style="166" customWidth="1"/>
    <col min="2569" max="2816" width="9.140625" style="166"/>
    <col min="2817" max="2824" width="12.7109375" style="166" customWidth="1"/>
    <col min="2825" max="3072" width="9.140625" style="166"/>
    <col min="3073" max="3080" width="12.7109375" style="166" customWidth="1"/>
    <col min="3081" max="3328" width="9.140625" style="166"/>
    <col min="3329" max="3336" width="12.7109375" style="166" customWidth="1"/>
    <col min="3337" max="3584" width="9.140625" style="166"/>
    <col min="3585" max="3592" width="12.7109375" style="166" customWidth="1"/>
    <col min="3593" max="3840" width="9.140625" style="166"/>
    <col min="3841" max="3848" width="12.7109375" style="166" customWidth="1"/>
    <col min="3849" max="4096" width="9.140625" style="166"/>
    <col min="4097" max="4104" width="12.7109375" style="166" customWidth="1"/>
    <col min="4105" max="4352" width="9.140625" style="166"/>
    <col min="4353" max="4360" width="12.7109375" style="166" customWidth="1"/>
    <col min="4361" max="4608" width="9.140625" style="166"/>
    <col min="4609" max="4616" width="12.7109375" style="166" customWidth="1"/>
    <col min="4617" max="4864" width="9.140625" style="166"/>
    <col min="4865" max="4872" width="12.7109375" style="166" customWidth="1"/>
    <col min="4873" max="5120" width="9.140625" style="166"/>
    <col min="5121" max="5128" width="12.7109375" style="166" customWidth="1"/>
    <col min="5129" max="5376" width="9.140625" style="166"/>
    <col min="5377" max="5384" width="12.7109375" style="166" customWidth="1"/>
    <col min="5385" max="5632" width="9.140625" style="166"/>
    <col min="5633" max="5640" width="12.7109375" style="166" customWidth="1"/>
    <col min="5641" max="5888" width="9.140625" style="166"/>
    <col min="5889" max="5896" width="12.7109375" style="166" customWidth="1"/>
    <col min="5897" max="6144" width="9.140625" style="166"/>
    <col min="6145" max="6152" width="12.7109375" style="166" customWidth="1"/>
    <col min="6153" max="6400" width="9.140625" style="166"/>
    <col min="6401" max="6408" width="12.7109375" style="166" customWidth="1"/>
    <col min="6409" max="6656" width="9.140625" style="166"/>
    <col min="6657" max="6664" width="12.7109375" style="166" customWidth="1"/>
    <col min="6665" max="6912" width="9.140625" style="166"/>
    <col min="6913" max="6920" width="12.7109375" style="166" customWidth="1"/>
    <col min="6921" max="7168" width="9.140625" style="166"/>
    <col min="7169" max="7176" width="12.7109375" style="166" customWidth="1"/>
    <col min="7177" max="7424" width="9.140625" style="166"/>
    <col min="7425" max="7432" width="12.7109375" style="166" customWidth="1"/>
    <col min="7433" max="7680" width="9.140625" style="166"/>
    <col min="7681" max="7688" width="12.7109375" style="166" customWidth="1"/>
    <col min="7689" max="7936" width="9.140625" style="166"/>
    <col min="7937" max="7944" width="12.7109375" style="166" customWidth="1"/>
    <col min="7945" max="8192" width="9.140625" style="166"/>
    <col min="8193" max="8200" width="12.7109375" style="166" customWidth="1"/>
    <col min="8201" max="8448" width="9.140625" style="166"/>
    <col min="8449" max="8456" width="12.7109375" style="166" customWidth="1"/>
    <col min="8457" max="8704" width="9.140625" style="166"/>
    <col min="8705" max="8712" width="12.7109375" style="166" customWidth="1"/>
    <col min="8713" max="8960" width="9.140625" style="166"/>
    <col min="8961" max="8968" width="12.7109375" style="166" customWidth="1"/>
    <col min="8969" max="9216" width="9.140625" style="166"/>
    <col min="9217" max="9224" width="12.7109375" style="166" customWidth="1"/>
    <col min="9225" max="9472" width="9.140625" style="166"/>
    <col min="9473" max="9480" width="12.7109375" style="166" customWidth="1"/>
    <col min="9481" max="9728" width="9.140625" style="166"/>
    <col min="9729" max="9736" width="12.7109375" style="166" customWidth="1"/>
    <col min="9737" max="9984" width="9.140625" style="166"/>
    <col min="9985" max="9992" width="12.7109375" style="166" customWidth="1"/>
    <col min="9993" max="10240" width="9.140625" style="166"/>
    <col min="10241" max="10248" width="12.7109375" style="166" customWidth="1"/>
    <col min="10249" max="10496" width="9.140625" style="166"/>
    <col min="10497" max="10504" width="12.7109375" style="166" customWidth="1"/>
    <col min="10505" max="10752" width="9.140625" style="166"/>
    <col min="10753" max="10760" width="12.7109375" style="166" customWidth="1"/>
    <col min="10761" max="11008" width="9.140625" style="166"/>
    <col min="11009" max="11016" width="12.7109375" style="166" customWidth="1"/>
    <col min="11017" max="11264" width="9.140625" style="166"/>
    <col min="11265" max="11272" width="12.7109375" style="166" customWidth="1"/>
    <col min="11273" max="11520" width="9.140625" style="166"/>
    <col min="11521" max="11528" width="12.7109375" style="166" customWidth="1"/>
    <col min="11529" max="11776" width="9.140625" style="166"/>
    <col min="11777" max="11784" width="12.7109375" style="166" customWidth="1"/>
    <col min="11785" max="12032" width="9.140625" style="166"/>
    <col min="12033" max="12040" width="12.7109375" style="166" customWidth="1"/>
    <col min="12041" max="12288" width="9.140625" style="166"/>
    <col min="12289" max="12296" width="12.7109375" style="166" customWidth="1"/>
    <col min="12297" max="12544" width="9.140625" style="166"/>
    <col min="12545" max="12552" width="12.7109375" style="166" customWidth="1"/>
    <col min="12553" max="12800" width="9.140625" style="166"/>
    <col min="12801" max="12808" width="12.7109375" style="166" customWidth="1"/>
    <col min="12809" max="13056" width="9.140625" style="166"/>
    <col min="13057" max="13064" width="12.7109375" style="166" customWidth="1"/>
    <col min="13065" max="13312" width="9.140625" style="166"/>
    <col min="13313" max="13320" width="12.7109375" style="166" customWidth="1"/>
    <col min="13321" max="13568" width="9.140625" style="166"/>
    <col min="13569" max="13576" width="12.7109375" style="166" customWidth="1"/>
    <col min="13577" max="13824" width="9.140625" style="166"/>
    <col min="13825" max="13832" width="12.7109375" style="166" customWidth="1"/>
    <col min="13833" max="14080" width="9.140625" style="166"/>
    <col min="14081" max="14088" width="12.7109375" style="166" customWidth="1"/>
    <col min="14089" max="14336" width="9.140625" style="166"/>
    <col min="14337" max="14344" width="12.7109375" style="166" customWidth="1"/>
    <col min="14345" max="14592" width="9.140625" style="166"/>
    <col min="14593" max="14600" width="12.7109375" style="166" customWidth="1"/>
    <col min="14601" max="14848" width="9.140625" style="166"/>
    <col min="14849" max="14856" width="12.7109375" style="166" customWidth="1"/>
    <col min="14857" max="15104" width="9.140625" style="166"/>
    <col min="15105" max="15112" width="12.7109375" style="166" customWidth="1"/>
    <col min="15113" max="15360" width="9.140625" style="166"/>
    <col min="15361" max="15368" width="12.7109375" style="166" customWidth="1"/>
    <col min="15369" max="15616" width="9.140625" style="166"/>
    <col min="15617" max="15624" width="12.7109375" style="166" customWidth="1"/>
    <col min="15625" max="15872" width="9.140625" style="166"/>
    <col min="15873" max="15880" width="12.7109375" style="166" customWidth="1"/>
    <col min="15881" max="16128" width="9.140625" style="166"/>
    <col min="16129" max="16136" width="12.7109375" style="166" customWidth="1"/>
    <col min="16137" max="16384" width="9.140625" style="166"/>
  </cols>
  <sheetData>
    <row r="1" spans="1:9" ht="12" customHeight="1">
      <c r="A1" s="228" t="s">
        <v>209</v>
      </c>
      <c r="B1" s="179"/>
      <c r="C1" s="179"/>
      <c r="D1" s="179"/>
      <c r="E1" s="179"/>
      <c r="F1" s="179"/>
      <c r="G1" s="179"/>
      <c r="H1" s="179"/>
      <c r="I1" s="179"/>
    </row>
    <row r="2" spans="1:9" ht="18">
      <c r="A2" s="272" t="s">
        <v>162</v>
      </c>
      <c r="B2" s="272"/>
      <c r="C2" s="272"/>
      <c r="D2" s="272"/>
      <c r="E2" s="272"/>
      <c r="F2" s="272"/>
      <c r="G2" s="272"/>
      <c r="H2" s="272"/>
      <c r="I2" s="179"/>
    </row>
    <row r="3" spans="1:9" ht="18.75" customHeight="1">
      <c r="A3" s="276" t="s">
        <v>92</v>
      </c>
      <c r="B3" s="276"/>
      <c r="C3" s="179"/>
      <c r="D3" s="179"/>
      <c r="E3" s="179"/>
      <c r="F3" s="179"/>
      <c r="G3" s="179"/>
      <c r="H3" s="179"/>
      <c r="I3" s="179"/>
    </row>
    <row r="4" spans="1:9" ht="18.75" customHeight="1">
      <c r="A4" s="180" t="s">
        <v>197</v>
      </c>
      <c r="B4" s="181"/>
      <c r="C4" s="182" t="s">
        <v>163</v>
      </c>
      <c r="D4" s="183"/>
      <c r="E4" s="183"/>
      <c r="F4" s="184"/>
      <c r="G4" s="179"/>
      <c r="H4" s="179"/>
      <c r="I4" s="179"/>
    </row>
    <row r="5" spans="1:9" ht="18.75" customHeight="1">
      <c r="A5" s="277" t="s">
        <v>164</v>
      </c>
      <c r="B5" s="277"/>
      <c r="C5" s="185"/>
      <c r="D5" s="186"/>
      <c r="E5" s="183"/>
      <c r="F5" s="184"/>
      <c r="G5" s="179"/>
      <c r="H5" s="179"/>
      <c r="I5" s="179"/>
    </row>
    <row r="6" spans="1:9" ht="18.75" customHeight="1">
      <c r="A6" s="179"/>
      <c r="B6" s="179"/>
      <c r="C6" s="184" t="s">
        <v>201</v>
      </c>
      <c r="D6" s="187"/>
      <c r="E6" s="184"/>
      <c r="F6" s="184"/>
      <c r="G6" s="179"/>
      <c r="H6" s="179"/>
      <c r="I6" s="179"/>
    </row>
    <row r="7" spans="1:9" ht="18.75" customHeight="1">
      <c r="A7" s="179"/>
      <c r="B7" s="179"/>
      <c r="C7" s="184"/>
      <c r="D7" s="187"/>
      <c r="E7" s="188" t="s">
        <v>165</v>
      </c>
      <c r="F7" s="189"/>
      <c r="G7" s="179"/>
      <c r="H7" s="179"/>
      <c r="I7" s="179"/>
    </row>
    <row r="8" spans="1:9" ht="18.75" customHeight="1">
      <c r="A8" s="276" t="s">
        <v>166</v>
      </c>
      <c r="B8" s="276"/>
      <c r="C8" s="184"/>
      <c r="D8" s="187"/>
      <c r="E8" s="184"/>
      <c r="F8" s="190"/>
      <c r="G8" s="179"/>
      <c r="H8" s="179"/>
      <c r="I8" s="179"/>
    </row>
    <row r="9" spans="1:9" ht="18.75" customHeight="1">
      <c r="A9" s="180" t="s">
        <v>198</v>
      </c>
      <c r="B9" s="181"/>
      <c r="C9" s="182" t="s">
        <v>167</v>
      </c>
      <c r="D9" s="191"/>
      <c r="E9" s="183"/>
      <c r="F9" s="187"/>
      <c r="G9" s="179"/>
      <c r="H9" s="179"/>
      <c r="I9" s="179"/>
    </row>
    <row r="10" spans="1:9" ht="18.75" customHeight="1">
      <c r="A10" s="277" t="s">
        <v>168</v>
      </c>
      <c r="B10" s="277"/>
      <c r="C10" s="185"/>
      <c r="D10" s="181"/>
      <c r="E10" s="183"/>
      <c r="F10" s="187"/>
      <c r="G10" s="179"/>
      <c r="H10" s="179"/>
      <c r="I10" s="179"/>
    </row>
    <row r="11" spans="1:9" ht="18.75" customHeight="1">
      <c r="A11" s="179"/>
      <c r="B11" s="179"/>
      <c r="C11" s="184"/>
      <c r="D11" s="184"/>
      <c r="E11" s="184" t="s">
        <v>203</v>
      </c>
      <c r="F11" s="187"/>
      <c r="G11" s="192"/>
      <c r="H11" s="193"/>
      <c r="I11" s="179"/>
    </row>
    <row r="12" spans="1:9" ht="18.75" customHeight="1">
      <c r="A12" s="276" t="s">
        <v>92</v>
      </c>
      <c r="B12" s="276"/>
      <c r="C12" s="184"/>
      <c r="D12" s="184"/>
      <c r="E12" s="184"/>
      <c r="F12" s="187"/>
      <c r="G12" s="194"/>
      <c r="H12" s="194"/>
      <c r="I12" s="179"/>
    </row>
    <row r="13" spans="1:9" ht="18.75" customHeight="1">
      <c r="A13" s="180" t="s">
        <v>199</v>
      </c>
      <c r="B13" s="181"/>
      <c r="C13" s="182" t="s">
        <v>169</v>
      </c>
      <c r="D13" s="183"/>
      <c r="E13" s="183"/>
      <c r="F13" s="187"/>
      <c r="G13" s="179"/>
      <c r="H13" s="179"/>
      <c r="I13" s="179"/>
    </row>
    <row r="14" spans="1:9" ht="18.75" customHeight="1">
      <c r="A14" s="277" t="s">
        <v>170</v>
      </c>
      <c r="B14" s="277"/>
      <c r="C14" s="185"/>
      <c r="D14" s="186"/>
      <c r="E14" s="183"/>
      <c r="F14" s="187"/>
      <c r="G14" s="179"/>
      <c r="H14" s="179"/>
      <c r="I14" s="179"/>
    </row>
    <row r="15" spans="1:9" ht="18.75" customHeight="1">
      <c r="A15" s="179"/>
      <c r="B15" s="179"/>
      <c r="C15" s="184" t="s">
        <v>202</v>
      </c>
      <c r="D15" s="187"/>
      <c r="E15" s="184"/>
      <c r="F15" s="187"/>
      <c r="G15" s="179"/>
      <c r="H15" s="179"/>
      <c r="I15" s="179"/>
    </row>
    <row r="16" spans="1:9" ht="18.75" customHeight="1">
      <c r="A16" s="179"/>
      <c r="B16" s="179"/>
      <c r="C16" s="184"/>
      <c r="D16" s="187"/>
      <c r="E16" s="188" t="s">
        <v>171</v>
      </c>
      <c r="F16" s="195"/>
      <c r="G16" s="179"/>
      <c r="H16" s="179"/>
      <c r="I16" s="179"/>
    </row>
    <row r="17" spans="1:9" ht="18.75" customHeight="1">
      <c r="A17" s="276" t="s">
        <v>92</v>
      </c>
      <c r="B17" s="276"/>
      <c r="C17" s="184"/>
      <c r="D17" s="187"/>
      <c r="E17" s="184"/>
      <c r="F17" s="184"/>
      <c r="G17" s="179"/>
      <c r="H17" s="179"/>
      <c r="I17" s="179"/>
    </row>
    <row r="18" spans="1:9" ht="18.75" customHeight="1">
      <c r="A18" s="180" t="s">
        <v>200</v>
      </c>
      <c r="B18" s="181"/>
      <c r="C18" s="182" t="s">
        <v>172</v>
      </c>
      <c r="D18" s="191"/>
      <c r="E18" s="183"/>
      <c r="F18" s="184"/>
      <c r="G18" s="179"/>
      <c r="H18" s="179"/>
      <c r="I18" s="179"/>
    </row>
    <row r="19" spans="1:9" ht="18.75" customHeight="1">
      <c r="A19" s="277" t="s">
        <v>173</v>
      </c>
      <c r="B19" s="277"/>
      <c r="C19" s="185"/>
      <c r="D19" s="181"/>
      <c r="E19" s="183"/>
      <c r="F19" s="184"/>
      <c r="G19" s="179"/>
      <c r="H19" s="179"/>
      <c r="I19" s="179"/>
    </row>
    <row r="20" spans="1:9" ht="8.25" customHeight="1">
      <c r="A20" s="179"/>
      <c r="B20" s="179"/>
      <c r="C20" s="184"/>
      <c r="D20" s="184"/>
      <c r="E20" s="184"/>
      <c r="F20" s="184"/>
      <c r="G20" s="179"/>
      <c r="H20" s="179"/>
      <c r="I20" s="179"/>
    </row>
    <row r="21" spans="1:9" ht="16.5" customHeight="1">
      <c r="A21" s="272" t="s">
        <v>174</v>
      </c>
      <c r="B21" s="272"/>
      <c r="C21" s="272"/>
      <c r="D21" s="272"/>
      <c r="E21" s="272"/>
      <c r="F21" s="272"/>
      <c r="G21" s="272"/>
      <c r="H21" s="272"/>
      <c r="I21" s="179"/>
    </row>
    <row r="22" spans="1:9">
      <c r="A22" s="179"/>
      <c r="B22" s="179"/>
      <c r="C22" s="184"/>
      <c r="D22" s="184"/>
      <c r="E22" s="184"/>
      <c r="F22" s="184"/>
      <c r="G22" s="179"/>
      <c r="H22" s="179"/>
      <c r="I22" s="179"/>
    </row>
    <row r="23" spans="1:9" ht="15" customHeight="1">
      <c r="A23" s="179"/>
      <c r="B23" s="179"/>
      <c r="C23" s="196" t="s">
        <v>175</v>
      </c>
      <c r="D23" s="196"/>
      <c r="E23" s="184"/>
      <c r="F23" s="184"/>
      <c r="G23" s="179"/>
      <c r="H23" s="179"/>
      <c r="I23" s="179"/>
    </row>
    <row r="24" spans="1:9" ht="21" customHeight="1">
      <c r="A24" s="179"/>
      <c r="B24" s="179"/>
      <c r="C24" s="180" t="s">
        <v>204</v>
      </c>
      <c r="D24" s="181"/>
      <c r="E24" s="182" t="s">
        <v>176</v>
      </c>
      <c r="F24" s="183"/>
      <c r="G24" s="197"/>
      <c r="H24" s="179"/>
      <c r="I24" s="179"/>
    </row>
    <row r="25" spans="1:9" ht="21" customHeight="1">
      <c r="A25" s="179"/>
      <c r="B25" s="179"/>
      <c r="C25" s="198" t="s">
        <v>177</v>
      </c>
      <c r="D25" s="199"/>
      <c r="E25" s="185"/>
      <c r="F25" s="186"/>
      <c r="G25" s="183"/>
      <c r="H25" s="179"/>
      <c r="I25" s="179"/>
    </row>
    <row r="26" spans="1:9" ht="21" customHeight="1">
      <c r="A26" s="179"/>
      <c r="B26" s="179"/>
      <c r="C26" s="184"/>
      <c r="D26" s="184"/>
      <c r="E26" s="184" t="s">
        <v>205</v>
      </c>
      <c r="F26" s="187"/>
      <c r="G26" s="179"/>
      <c r="H26" s="179"/>
      <c r="I26" s="179"/>
    </row>
    <row r="27" spans="1:9" ht="21" customHeight="1">
      <c r="A27" s="179"/>
      <c r="B27" s="179"/>
      <c r="C27" s="184"/>
      <c r="D27" s="184"/>
      <c r="E27" s="184"/>
      <c r="F27" s="187"/>
      <c r="G27" s="192"/>
      <c r="H27" s="193"/>
      <c r="I27" s="179"/>
    </row>
    <row r="28" spans="1:9" ht="21" customHeight="1">
      <c r="A28" s="179"/>
      <c r="B28" s="179"/>
      <c r="C28" s="196" t="s">
        <v>178</v>
      </c>
      <c r="D28" s="196"/>
      <c r="E28" s="184"/>
      <c r="F28" s="187"/>
      <c r="G28" s="179"/>
      <c r="H28" s="179"/>
      <c r="I28" s="179"/>
    </row>
    <row r="29" spans="1:9" ht="21" customHeight="1">
      <c r="A29" s="179"/>
      <c r="B29" s="179"/>
      <c r="C29" s="180" t="s">
        <v>206</v>
      </c>
      <c r="D29" s="181"/>
      <c r="E29" s="182" t="s">
        <v>179</v>
      </c>
      <c r="F29" s="191"/>
      <c r="G29" s="197"/>
      <c r="H29" s="179"/>
      <c r="I29" s="179"/>
    </row>
    <row r="30" spans="1:9" ht="21" customHeight="1">
      <c r="A30" s="179"/>
      <c r="B30" s="179"/>
      <c r="C30" s="198" t="s">
        <v>180</v>
      </c>
      <c r="D30" s="199"/>
      <c r="E30" s="185"/>
      <c r="F30" s="181"/>
      <c r="G30" s="183"/>
      <c r="H30" s="179"/>
      <c r="I30" s="179"/>
    </row>
    <row r="31" spans="1:9">
      <c r="C31" s="184"/>
      <c r="D31" s="184"/>
      <c r="E31" s="184"/>
      <c r="F31" s="184"/>
    </row>
    <row r="32" spans="1:9" ht="21.75" customHeight="1">
      <c r="A32" s="273" t="s">
        <v>181</v>
      </c>
      <c r="B32" s="273"/>
      <c r="C32" s="273"/>
      <c r="D32" s="273"/>
      <c r="E32" s="273"/>
      <c r="F32" s="273"/>
      <c r="G32" s="273"/>
      <c r="H32" s="273"/>
    </row>
    <row r="33" spans="3:9" ht="33.75" customHeight="1">
      <c r="C33" s="184"/>
      <c r="D33" s="184"/>
      <c r="E33" s="196" t="s">
        <v>182</v>
      </c>
      <c r="F33" s="196"/>
      <c r="G33" s="179"/>
      <c r="H33" s="179"/>
    </row>
    <row r="34" spans="3:9" ht="21.75" customHeight="1">
      <c r="C34" s="184"/>
      <c r="D34" s="184"/>
      <c r="E34" s="180" t="s">
        <v>207</v>
      </c>
      <c r="F34" s="181"/>
      <c r="G34" s="200"/>
      <c r="H34" s="197"/>
    </row>
    <row r="35" spans="3:9" ht="21.75" customHeight="1">
      <c r="C35" s="184"/>
      <c r="D35" s="184"/>
      <c r="E35" s="198" t="s">
        <v>183</v>
      </c>
      <c r="F35" s="199"/>
      <c r="G35" s="185"/>
      <c r="H35" s="181"/>
    </row>
    <row r="36" spans="3:9" ht="21" customHeight="1">
      <c r="C36" s="184"/>
      <c r="D36" s="184"/>
      <c r="E36" s="184"/>
      <c r="F36" s="184"/>
      <c r="I36" s="179"/>
    </row>
    <row r="37" spans="3:9" ht="28.5" customHeight="1">
      <c r="C37" s="184"/>
      <c r="D37" s="184"/>
      <c r="E37" s="196" t="s">
        <v>184</v>
      </c>
      <c r="F37" s="196"/>
      <c r="G37" s="179"/>
      <c r="H37" s="179"/>
      <c r="I37" s="197"/>
    </row>
    <row r="38" spans="3:9" ht="34.5" customHeight="1">
      <c r="C38" s="184"/>
      <c r="D38" s="184"/>
      <c r="E38" s="180" t="s">
        <v>208</v>
      </c>
      <c r="F38" s="181"/>
      <c r="G38" s="200"/>
      <c r="H38" s="197"/>
      <c r="I38" s="183"/>
    </row>
    <row r="39" spans="3:9" ht="21" customHeight="1">
      <c r="C39" s="184"/>
      <c r="D39" s="184"/>
      <c r="E39" s="274" t="s">
        <v>185</v>
      </c>
      <c r="F39" s="275"/>
      <c r="G39" s="185"/>
      <c r="H39" s="181"/>
    </row>
    <row r="40" spans="3:9" ht="21" customHeight="1">
      <c r="C40" s="184"/>
      <c r="D40" s="184"/>
      <c r="E40" s="184"/>
      <c r="F40" s="184"/>
    </row>
  </sheetData>
  <mergeCells count="12">
    <mergeCell ref="E39:F39"/>
    <mergeCell ref="A2:H2"/>
    <mergeCell ref="A3:B3"/>
    <mergeCell ref="A5:B5"/>
    <mergeCell ref="A8:B8"/>
    <mergeCell ref="A10:B10"/>
    <mergeCell ref="A12:B12"/>
    <mergeCell ref="A14:B14"/>
    <mergeCell ref="A17:B17"/>
    <mergeCell ref="A19:B19"/>
    <mergeCell ref="A21:H21"/>
    <mergeCell ref="A32:H32"/>
  </mergeCells>
  <pageMargins left="0" right="0" top="0" bottom="0" header="0.5" footer="0.5"/>
  <pageSetup orientation="portrait" verticalDpi="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718"/>
  <sheetViews>
    <sheetView showGridLines="0" workbookViewId="0">
      <pane ySplit="3" topLeftCell="A4" activePane="bottomLeft" state="frozen"/>
      <selection activeCell="A4" sqref="A4:I73"/>
      <selection pane="bottomLeft" activeCell="C67" sqref="C67:C70"/>
    </sheetView>
  </sheetViews>
  <sheetFormatPr defaultRowHeight="15.75"/>
  <cols>
    <col min="1" max="1" width="16" style="201" customWidth="1"/>
    <col min="2" max="2" width="2.7109375" style="201" customWidth="1"/>
    <col min="3" max="3" width="23.140625" style="222" customWidth="1"/>
    <col min="4" max="4" width="5" style="222" customWidth="1"/>
    <col min="5" max="6" width="11.28515625" style="201" customWidth="1"/>
    <col min="7" max="7" width="6.140625" style="201" customWidth="1"/>
    <col min="8" max="9" width="6.140625" style="226" customWidth="1"/>
    <col min="10" max="12" width="6.140625" style="227" customWidth="1"/>
    <col min="13" max="13" width="10.42578125" style="201" bestFit="1" customWidth="1"/>
    <col min="14" max="256" width="9.140625" style="201"/>
    <col min="257" max="257" width="16" style="201" customWidth="1"/>
    <col min="258" max="258" width="2.7109375" style="201" customWidth="1"/>
    <col min="259" max="259" width="23.140625" style="201" customWidth="1"/>
    <col min="260" max="260" width="5" style="201" customWidth="1"/>
    <col min="261" max="262" width="11.28515625" style="201" customWidth="1"/>
    <col min="263" max="268" width="6.140625" style="201" customWidth="1"/>
    <col min="269" max="269" width="10.42578125" style="201" bestFit="1" customWidth="1"/>
    <col min="270" max="512" width="9.140625" style="201"/>
    <col min="513" max="513" width="16" style="201" customWidth="1"/>
    <col min="514" max="514" width="2.7109375" style="201" customWidth="1"/>
    <col min="515" max="515" width="23.140625" style="201" customWidth="1"/>
    <col min="516" max="516" width="5" style="201" customWidth="1"/>
    <col min="517" max="518" width="11.28515625" style="201" customWidth="1"/>
    <col min="519" max="524" width="6.140625" style="201" customWidth="1"/>
    <col min="525" max="525" width="10.42578125" style="201" bestFit="1" customWidth="1"/>
    <col min="526" max="768" width="9.140625" style="201"/>
    <col min="769" max="769" width="16" style="201" customWidth="1"/>
    <col min="770" max="770" width="2.7109375" style="201" customWidth="1"/>
    <col min="771" max="771" width="23.140625" style="201" customWidth="1"/>
    <col min="772" max="772" width="5" style="201" customWidth="1"/>
    <col min="773" max="774" width="11.28515625" style="201" customWidth="1"/>
    <col min="775" max="780" width="6.140625" style="201" customWidth="1"/>
    <col min="781" max="781" width="10.42578125" style="201" bestFit="1" customWidth="1"/>
    <col min="782" max="1024" width="9.140625" style="201"/>
    <col min="1025" max="1025" width="16" style="201" customWidth="1"/>
    <col min="1026" max="1026" width="2.7109375" style="201" customWidth="1"/>
    <col min="1027" max="1027" width="23.140625" style="201" customWidth="1"/>
    <col min="1028" max="1028" width="5" style="201" customWidth="1"/>
    <col min="1029" max="1030" width="11.28515625" style="201" customWidth="1"/>
    <col min="1031" max="1036" width="6.140625" style="201" customWidth="1"/>
    <col min="1037" max="1037" width="10.42578125" style="201" bestFit="1" customWidth="1"/>
    <col min="1038" max="1280" width="9.140625" style="201"/>
    <col min="1281" max="1281" width="16" style="201" customWidth="1"/>
    <col min="1282" max="1282" width="2.7109375" style="201" customWidth="1"/>
    <col min="1283" max="1283" width="23.140625" style="201" customWidth="1"/>
    <col min="1284" max="1284" width="5" style="201" customWidth="1"/>
    <col min="1285" max="1286" width="11.28515625" style="201" customWidth="1"/>
    <col min="1287" max="1292" width="6.140625" style="201" customWidth="1"/>
    <col min="1293" max="1293" width="10.42578125" style="201" bestFit="1" customWidth="1"/>
    <col min="1294" max="1536" width="9.140625" style="201"/>
    <col min="1537" max="1537" width="16" style="201" customWidth="1"/>
    <col min="1538" max="1538" width="2.7109375" style="201" customWidth="1"/>
    <col min="1539" max="1539" width="23.140625" style="201" customWidth="1"/>
    <col min="1540" max="1540" width="5" style="201" customWidth="1"/>
    <col min="1541" max="1542" width="11.28515625" style="201" customWidth="1"/>
    <col min="1543" max="1548" width="6.140625" style="201" customWidth="1"/>
    <col min="1549" max="1549" width="10.42578125" style="201" bestFit="1" customWidth="1"/>
    <col min="1550" max="1792" width="9.140625" style="201"/>
    <col min="1793" max="1793" width="16" style="201" customWidth="1"/>
    <col min="1794" max="1794" width="2.7109375" style="201" customWidth="1"/>
    <col min="1795" max="1795" width="23.140625" style="201" customWidth="1"/>
    <col min="1796" max="1796" width="5" style="201" customWidth="1"/>
    <col min="1797" max="1798" width="11.28515625" style="201" customWidth="1"/>
    <col min="1799" max="1804" width="6.140625" style="201" customWidth="1"/>
    <col min="1805" max="1805" width="10.42578125" style="201" bestFit="1" customWidth="1"/>
    <col min="1806" max="2048" width="9.140625" style="201"/>
    <col min="2049" max="2049" width="16" style="201" customWidth="1"/>
    <col min="2050" max="2050" width="2.7109375" style="201" customWidth="1"/>
    <col min="2051" max="2051" width="23.140625" style="201" customWidth="1"/>
    <col min="2052" max="2052" width="5" style="201" customWidth="1"/>
    <col min="2053" max="2054" width="11.28515625" style="201" customWidth="1"/>
    <col min="2055" max="2060" width="6.140625" style="201" customWidth="1"/>
    <col min="2061" max="2061" width="10.42578125" style="201" bestFit="1" customWidth="1"/>
    <col min="2062" max="2304" width="9.140625" style="201"/>
    <col min="2305" max="2305" width="16" style="201" customWidth="1"/>
    <col min="2306" max="2306" width="2.7109375" style="201" customWidth="1"/>
    <col min="2307" max="2307" width="23.140625" style="201" customWidth="1"/>
    <col min="2308" max="2308" width="5" style="201" customWidth="1"/>
    <col min="2309" max="2310" width="11.28515625" style="201" customWidth="1"/>
    <col min="2311" max="2316" width="6.140625" style="201" customWidth="1"/>
    <col min="2317" max="2317" width="10.42578125" style="201" bestFit="1" customWidth="1"/>
    <col min="2318" max="2560" width="9.140625" style="201"/>
    <col min="2561" max="2561" width="16" style="201" customWidth="1"/>
    <col min="2562" max="2562" width="2.7109375" style="201" customWidth="1"/>
    <col min="2563" max="2563" width="23.140625" style="201" customWidth="1"/>
    <col min="2564" max="2564" width="5" style="201" customWidth="1"/>
    <col min="2565" max="2566" width="11.28515625" style="201" customWidth="1"/>
    <col min="2567" max="2572" width="6.140625" style="201" customWidth="1"/>
    <col min="2573" max="2573" width="10.42578125" style="201" bestFit="1" customWidth="1"/>
    <col min="2574" max="2816" width="9.140625" style="201"/>
    <col min="2817" max="2817" width="16" style="201" customWidth="1"/>
    <col min="2818" max="2818" width="2.7109375" style="201" customWidth="1"/>
    <col min="2819" max="2819" width="23.140625" style="201" customWidth="1"/>
    <col min="2820" max="2820" width="5" style="201" customWidth="1"/>
    <col min="2821" max="2822" width="11.28515625" style="201" customWidth="1"/>
    <col min="2823" max="2828" width="6.140625" style="201" customWidth="1"/>
    <col min="2829" max="2829" width="10.42578125" style="201" bestFit="1" customWidth="1"/>
    <col min="2830" max="3072" width="9.140625" style="201"/>
    <col min="3073" max="3073" width="16" style="201" customWidth="1"/>
    <col min="3074" max="3074" width="2.7109375" style="201" customWidth="1"/>
    <col min="3075" max="3075" width="23.140625" style="201" customWidth="1"/>
    <col min="3076" max="3076" width="5" style="201" customWidth="1"/>
    <col min="3077" max="3078" width="11.28515625" style="201" customWidth="1"/>
    <col min="3079" max="3084" width="6.140625" style="201" customWidth="1"/>
    <col min="3085" max="3085" width="10.42578125" style="201" bestFit="1" customWidth="1"/>
    <col min="3086" max="3328" width="9.140625" style="201"/>
    <col min="3329" max="3329" width="16" style="201" customWidth="1"/>
    <col min="3330" max="3330" width="2.7109375" style="201" customWidth="1"/>
    <col min="3331" max="3331" width="23.140625" style="201" customWidth="1"/>
    <col min="3332" max="3332" width="5" style="201" customWidth="1"/>
    <col min="3333" max="3334" width="11.28515625" style="201" customWidth="1"/>
    <col min="3335" max="3340" width="6.140625" style="201" customWidth="1"/>
    <col min="3341" max="3341" width="10.42578125" style="201" bestFit="1" customWidth="1"/>
    <col min="3342" max="3584" width="9.140625" style="201"/>
    <col min="3585" max="3585" width="16" style="201" customWidth="1"/>
    <col min="3586" max="3586" width="2.7109375" style="201" customWidth="1"/>
    <col min="3587" max="3587" width="23.140625" style="201" customWidth="1"/>
    <col min="3588" max="3588" width="5" style="201" customWidth="1"/>
    <col min="3589" max="3590" width="11.28515625" style="201" customWidth="1"/>
    <col min="3591" max="3596" width="6.140625" style="201" customWidth="1"/>
    <col min="3597" max="3597" width="10.42578125" style="201" bestFit="1" customWidth="1"/>
    <col min="3598" max="3840" width="9.140625" style="201"/>
    <col min="3841" max="3841" width="16" style="201" customWidth="1"/>
    <col min="3842" max="3842" width="2.7109375" style="201" customWidth="1"/>
    <col min="3843" max="3843" width="23.140625" style="201" customWidth="1"/>
    <col min="3844" max="3844" width="5" style="201" customWidth="1"/>
    <col min="3845" max="3846" width="11.28515625" style="201" customWidth="1"/>
    <col min="3847" max="3852" width="6.140625" style="201" customWidth="1"/>
    <col min="3853" max="3853" width="10.42578125" style="201" bestFit="1" customWidth="1"/>
    <col min="3854" max="4096" width="9.140625" style="201"/>
    <col min="4097" max="4097" width="16" style="201" customWidth="1"/>
    <col min="4098" max="4098" width="2.7109375" style="201" customWidth="1"/>
    <col min="4099" max="4099" width="23.140625" style="201" customWidth="1"/>
    <col min="4100" max="4100" width="5" style="201" customWidth="1"/>
    <col min="4101" max="4102" width="11.28515625" style="201" customWidth="1"/>
    <col min="4103" max="4108" width="6.140625" style="201" customWidth="1"/>
    <col min="4109" max="4109" width="10.42578125" style="201" bestFit="1" customWidth="1"/>
    <col min="4110" max="4352" width="9.140625" style="201"/>
    <col min="4353" max="4353" width="16" style="201" customWidth="1"/>
    <col min="4354" max="4354" width="2.7109375" style="201" customWidth="1"/>
    <col min="4355" max="4355" width="23.140625" style="201" customWidth="1"/>
    <col min="4356" max="4356" width="5" style="201" customWidth="1"/>
    <col min="4357" max="4358" width="11.28515625" style="201" customWidth="1"/>
    <col min="4359" max="4364" width="6.140625" style="201" customWidth="1"/>
    <col min="4365" max="4365" width="10.42578125" style="201" bestFit="1" customWidth="1"/>
    <col min="4366" max="4608" width="9.140625" style="201"/>
    <col min="4609" max="4609" width="16" style="201" customWidth="1"/>
    <col min="4610" max="4610" width="2.7109375" style="201" customWidth="1"/>
    <col min="4611" max="4611" width="23.140625" style="201" customWidth="1"/>
    <col min="4612" max="4612" width="5" style="201" customWidth="1"/>
    <col min="4613" max="4614" width="11.28515625" style="201" customWidth="1"/>
    <col min="4615" max="4620" width="6.140625" style="201" customWidth="1"/>
    <col min="4621" max="4621" width="10.42578125" style="201" bestFit="1" customWidth="1"/>
    <col min="4622" max="4864" width="9.140625" style="201"/>
    <col min="4865" max="4865" width="16" style="201" customWidth="1"/>
    <col min="4866" max="4866" width="2.7109375" style="201" customWidth="1"/>
    <col min="4867" max="4867" width="23.140625" style="201" customWidth="1"/>
    <col min="4868" max="4868" width="5" style="201" customWidth="1"/>
    <col min="4869" max="4870" width="11.28515625" style="201" customWidth="1"/>
    <col min="4871" max="4876" width="6.140625" style="201" customWidth="1"/>
    <col min="4877" max="4877" width="10.42578125" style="201" bestFit="1" customWidth="1"/>
    <col min="4878" max="5120" width="9.140625" style="201"/>
    <col min="5121" max="5121" width="16" style="201" customWidth="1"/>
    <col min="5122" max="5122" width="2.7109375" style="201" customWidth="1"/>
    <col min="5123" max="5123" width="23.140625" style="201" customWidth="1"/>
    <col min="5124" max="5124" width="5" style="201" customWidth="1"/>
    <col min="5125" max="5126" width="11.28515625" style="201" customWidth="1"/>
    <col min="5127" max="5132" width="6.140625" style="201" customWidth="1"/>
    <col min="5133" max="5133" width="10.42578125" style="201" bestFit="1" customWidth="1"/>
    <col min="5134" max="5376" width="9.140625" style="201"/>
    <col min="5377" max="5377" width="16" style="201" customWidth="1"/>
    <col min="5378" max="5378" width="2.7109375" style="201" customWidth="1"/>
    <col min="5379" max="5379" width="23.140625" style="201" customWidth="1"/>
    <col min="5380" max="5380" width="5" style="201" customWidth="1"/>
    <col min="5381" max="5382" width="11.28515625" style="201" customWidth="1"/>
    <col min="5383" max="5388" width="6.140625" style="201" customWidth="1"/>
    <col min="5389" max="5389" width="10.42578125" style="201" bestFit="1" customWidth="1"/>
    <col min="5390" max="5632" width="9.140625" style="201"/>
    <col min="5633" max="5633" width="16" style="201" customWidth="1"/>
    <col min="5634" max="5634" width="2.7109375" style="201" customWidth="1"/>
    <col min="5635" max="5635" width="23.140625" style="201" customWidth="1"/>
    <col min="5636" max="5636" width="5" style="201" customWidth="1"/>
    <col min="5637" max="5638" width="11.28515625" style="201" customWidth="1"/>
    <col min="5639" max="5644" width="6.140625" style="201" customWidth="1"/>
    <col min="5645" max="5645" width="10.42578125" style="201" bestFit="1" customWidth="1"/>
    <col min="5646" max="5888" width="9.140625" style="201"/>
    <col min="5889" max="5889" width="16" style="201" customWidth="1"/>
    <col min="5890" max="5890" width="2.7109375" style="201" customWidth="1"/>
    <col min="5891" max="5891" width="23.140625" style="201" customWidth="1"/>
    <col min="5892" max="5892" width="5" style="201" customWidth="1"/>
    <col min="5893" max="5894" width="11.28515625" style="201" customWidth="1"/>
    <col min="5895" max="5900" width="6.140625" style="201" customWidth="1"/>
    <col min="5901" max="5901" width="10.42578125" style="201" bestFit="1" customWidth="1"/>
    <col min="5902" max="6144" width="9.140625" style="201"/>
    <col min="6145" max="6145" width="16" style="201" customWidth="1"/>
    <col min="6146" max="6146" width="2.7109375" style="201" customWidth="1"/>
    <col min="6147" max="6147" width="23.140625" style="201" customWidth="1"/>
    <col min="6148" max="6148" width="5" style="201" customWidth="1"/>
    <col min="6149" max="6150" width="11.28515625" style="201" customWidth="1"/>
    <col min="6151" max="6156" width="6.140625" style="201" customWidth="1"/>
    <col min="6157" max="6157" width="10.42578125" style="201" bestFit="1" customWidth="1"/>
    <col min="6158" max="6400" width="9.140625" style="201"/>
    <col min="6401" max="6401" width="16" style="201" customWidth="1"/>
    <col min="6402" max="6402" width="2.7109375" style="201" customWidth="1"/>
    <col min="6403" max="6403" width="23.140625" style="201" customWidth="1"/>
    <col min="6404" max="6404" width="5" style="201" customWidth="1"/>
    <col min="6405" max="6406" width="11.28515625" style="201" customWidth="1"/>
    <col min="6407" max="6412" width="6.140625" style="201" customWidth="1"/>
    <col min="6413" max="6413" width="10.42578125" style="201" bestFit="1" customWidth="1"/>
    <col min="6414" max="6656" width="9.140625" style="201"/>
    <col min="6657" max="6657" width="16" style="201" customWidth="1"/>
    <col min="6658" max="6658" width="2.7109375" style="201" customWidth="1"/>
    <col min="6659" max="6659" width="23.140625" style="201" customWidth="1"/>
    <col min="6660" max="6660" width="5" style="201" customWidth="1"/>
    <col min="6661" max="6662" width="11.28515625" style="201" customWidth="1"/>
    <col min="6663" max="6668" width="6.140625" style="201" customWidth="1"/>
    <col min="6669" max="6669" width="10.42578125" style="201" bestFit="1" customWidth="1"/>
    <col min="6670" max="6912" width="9.140625" style="201"/>
    <col min="6913" max="6913" width="16" style="201" customWidth="1"/>
    <col min="6914" max="6914" width="2.7109375" style="201" customWidth="1"/>
    <col min="6915" max="6915" width="23.140625" style="201" customWidth="1"/>
    <col min="6916" max="6916" width="5" style="201" customWidth="1"/>
    <col min="6917" max="6918" width="11.28515625" style="201" customWidth="1"/>
    <col min="6919" max="6924" width="6.140625" style="201" customWidth="1"/>
    <col min="6925" max="6925" width="10.42578125" style="201" bestFit="1" customWidth="1"/>
    <col min="6926" max="7168" width="9.140625" style="201"/>
    <col min="7169" max="7169" width="16" style="201" customWidth="1"/>
    <col min="7170" max="7170" width="2.7109375" style="201" customWidth="1"/>
    <col min="7171" max="7171" width="23.140625" style="201" customWidth="1"/>
    <col min="7172" max="7172" width="5" style="201" customWidth="1"/>
    <col min="7173" max="7174" width="11.28515625" style="201" customWidth="1"/>
    <col min="7175" max="7180" width="6.140625" style="201" customWidth="1"/>
    <col min="7181" max="7181" width="10.42578125" style="201" bestFit="1" customWidth="1"/>
    <col min="7182" max="7424" width="9.140625" style="201"/>
    <col min="7425" max="7425" width="16" style="201" customWidth="1"/>
    <col min="7426" max="7426" width="2.7109375" style="201" customWidth="1"/>
    <col min="7427" max="7427" width="23.140625" style="201" customWidth="1"/>
    <col min="7428" max="7428" width="5" style="201" customWidth="1"/>
    <col min="7429" max="7430" width="11.28515625" style="201" customWidth="1"/>
    <col min="7431" max="7436" width="6.140625" style="201" customWidth="1"/>
    <col min="7437" max="7437" width="10.42578125" style="201" bestFit="1" customWidth="1"/>
    <col min="7438" max="7680" width="9.140625" style="201"/>
    <col min="7681" max="7681" width="16" style="201" customWidth="1"/>
    <col min="7682" max="7682" width="2.7109375" style="201" customWidth="1"/>
    <col min="7683" max="7683" width="23.140625" style="201" customWidth="1"/>
    <col min="7684" max="7684" width="5" style="201" customWidth="1"/>
    <col min="7685" max="7686" width="11.28515625" style="201" customWidth="1"/>
    <col min="7687" max="7692" width="6.140625" style="201" customWidth="1"/>
    <col min="7693" max="7693" width="10.42578125" style="201" bestFit="1" customWidth="1"/>
    <col min="7694" max="7936" width="9.140625" style="201"/>
    <col min="7937" max="7937" width="16" style="201" customWidth="1"/>
    <col min="7938" max="7938" width="2.7109375" style="201" customWidth="1"/>
    <col min="7939" max="7939" width="23.140625" style="201" customWidth="1"/>
    <col min="7940" max="7940" width="5" style="201" customWidth="1"/>
    <col min="7941" max="7942" width="11.28515625" style="201" customWidth="1"/>
    <col min="7943" max="7948" width="6.140625" style="201" customWidth="1"/>
    <col min="7949" max="7949" width="10.42578125" style="201" bestFit="1" customWidth="1"/>
    <col min="7950" max="8192" width="9.140625" style="201"/>
    <col min="8193" max="8193" width="16" style="201" customWidth="1"/>
    <col min="8194" max="8194" width="2.7109375" style="201" customWidth="1"/>
    <col min="8195" max="8195" width="23.140625" style="201" customWidth="1"/>
    <col min="8196" max="8196" width="5" style="201" customWidth="1"/>
    <col min="8197" max="8198" width="11.28515625" style="201" customWidth="1"/>
    <col min="8199" max="8204" width="6.140625" style="201" customWidth="1"/>
    <col min="8205" max="8205" width="10.42578125" style="201" bestFit="1" customWidth="1"/>
    <col min="8206" max="8448" width="9.140625" style="201"/>
    <col min="8449" max="8449" width="16" style="201" customWidth="1"/>
    <col min="8450" max="8450" width="2.7109375" style="201" customWidth="1"/>
    <col min="8451" max="8451" width="23.140625" style="201" customWidth="1"/>
    <col min="8452" max="8452" width="5" style="201" customWidth="1"/>
    <col min="8453" max="8454" width="11.28515625" style="201" customWidth="1"/>
    <col min="8455" max="8460" width="6.140625" style="201" customWidth="1"/>
    <col min="8461" max="8461" width="10.42578125" style="201" bestFit="1" customWidth="1"/>
    <col min="8462" max="8704" width="9.140625" style="201"/>
    <col min="8705" max="8705" width="16" style="201" customWidth="1"/>
    <col min="8706" max="8706" width="2.7109375" style="201" customWidth="1"/>
    <col min="8707" max="8707" width="23.140625" style="201" customWidth="1"/>
    <col min="8708" max="8708" width="5" style="201" customWidth="1"/>
    <col min="8709" max="8710" width="11.28515625" style="201" customWidth="1"/>
    <col min="8711" max="8716" width="6.140625" style="201" customWidth="1"/>
    <col min="8717" max="8717" width="10.42578125" style="201" bestFit="1" customWidth="1"/>
    <col min="8718" max="8960" width="9.140625" style="201"/>
    <col min="8961" max="8961" width="16" style="201" customWidth="1"/>
    <col min="8962" max="8962" width="2.7109375" style="201" customWidth="1"/>
    <col min="8963" max="8963" width="23.140625" style="201" customWidth="1"/>
    <col min="8964" max="8964" width="5" style="201" customWidth="1"/>
    <col min="8965" max="8966" width="11.28515625" style="201" customWidth="1"/>
    <col min="8967" max="8972" width="6.140625" style="201" customWidth="1"/>
    <col min="8973" max="8973" width="10.42578125" style="201" bestFit="1" customWidth="1"/>
    <col min="8974" max="9216" width="9.140625" style="201"/>
    <col min="9217" max="9217" width="16" style="201" customWidth="1"/>
    <col min="9218" max="9218" width="2.7109375" style="201" customWidth="1"/>
    <col min="9219" max="9219" width="23.140625" style="201" customWidth="1"/>
    <col min="9220" max="9220" width="5" style="201" customWidth="1"/>
    <col min="9221" max="9222" width="11.28515625" style="201" customWidth="1"/>
    <col min="9223" max="9228" width="6.140625" style="201" customWidth="1"/>
    <col min="9229" max="9229" width="10.42578125" style="201" bestFit="1" customWidth="1"/>
    <col min="9230" max="9472" width="9.140625" style="201"/>
    <col min="9473" max="9473" width="16" style="201" customWidth="1"/>
    <col min="9474" max="9474" width="2.7109375" style="201" customWidth="1"/>
    <col min="9475" max="9475" width="23.140625" style="201" customWidth="1"/>
    <col min="9476" max="9476" width="5" style="201" customWidth="1"/>
    <col min="9477" max="9478" width="11.28515625" style="201" customWidth="1"/>
    <col min="9479" max="9484" width="6.140625" style="201" customWidth="1"/>
    <col min="9485" max="9485" width="10.42578125" style="201" bestFit="1" customWidth="1"/>
    <col min="9486" max="9728" width="9.140625" style="201"/>
    <col min="9729" max="9729" width="16" style="201" customWidth="1"/>
    <col min="9730" max="9730" width="2.7109375" style="201" customWidth="1"/>
    <col min="9731" max="9731" width="23.140625" style="201" customWidth="1"/>
    <col min="9732" max="9732" width="5" style="201" customWidth="1"/>
    <col min="9733" max="9734" width="11.28515625" style="201" customWidth="1"/>
    <col min="9735" max="9740" width="6.140625" style="201" customWidth="1"/>
    <col min="9741" max="9741" width="10.42578125" style="201" bestFit="1" customWidth="1"/>
    <col min="9742" max="9984" width="9.140625" style="201"/>
    <col min="9985" max="9985" width="16" style="201" customWidth="1"/>
    <col min="9986" max="9986" width="2.7109375" style="201" customWidth="1"/>
    <col min="9987" max="9987" width="23.140625" style="201" customWidth="1"/>
    <col min="9988" max="9988" width="5" style="201" customWidth="1"/>
    <col min="9989" max="9990" width="11.28515625" style="201" customWidth="1"/>
    <col min="9991" max="9996" width="6.140625" style="201" customWidth="1"/>
    <col min="9997" max="9997" width="10.42578125" style="201" bestFit="1" customWidth="1"/>
    <col min="9998" max="10240" width="9.140625" style="201"/>
    <col min="10241" max="10241" width="16" style="201" customWidth="1"/>
    <col min="10242" max="10242" width="2.7109375" style="201" customWidth="1"/>
    <col min="10243" max="10243" width="23.140625" style="201" customWidth="1"/>
    <col min="10244" max="10244" width="5" style="201" customWidth="1"/>
    <col min="10245" max="10246" width="11.28515625" style="201" customWidth="1"/>
    <col min="10247" max="10252" width="6.140625" style="201" customWidth="1"/>
    <col min="10253" max="10253" width="10.42578125" style="201" bestFit="1" customWidth="1"/>
    <col min="10254" max="10496" width="9.140625" style="201"/>
    <col min="10497" max="10497" width="16" style="201" customWidth="1"/>
    <col min="10498" max="10498" width="2.7109375" style="201" customWidth="1"/>
    <col min="10499" max="10499" width="23.140625" style="201" customWidth="1"/>
    <col min="10500" max="10500" width="5" style="201" customWidth="1"/>
    <col min="10501" max="10502" width="11.28515625" style="201" customWidth="1"/>
    <col min="10503" max="10508" width="6.140625" style="201" customWidth="1"/>
    <col min="10509" max="10509" width="10.42578125" style="201" bestFit="1" customWidth="1"/>
    <col min="10510" max="10752" width="9.140625" style="201"/>
    <col min="10753" max="10753" width="16" style="201" customWidth="1"/>
    <col min="10754" max="10754" width="2.7109375" style="201" customWidth="1"/>
    <col min="10755" max="10755" width="23.140625" style="201" customWidth="1"/>
    <col min="10756" max="10756" width="5" style="201" customWidth="1"/>
    <col min="10757" max="10758" width="11.28515625" style="201" customWidth="1"/>
    <col min="10759" max="10764" width="6.140625" style="201" customWidth="1"/>
    <col min="10765" max="10765" width="10.42578125" style="201" bestFit="1" customWidth="1"/>
    <col min="10766" max="11008" width="9.140625" style="201"/>
    <col min="11009" max="11009" width="16" style="201" customWidth="1"/>
    <col min="11010" max="11010" width="2.7109375" style="201" customWidth="1"/>
    <col min="11011" max="11011" width="23.140625" style="201" customWidth="1"/>
    <col min="11012" max="11012" width="5" style="201" customWidth="1"/>
    <col min="11013" max="11014" width="11.28515625" style="201" customWidth="1"/>
    <col min="11015" max="11020" width="6.140625" style="201" customWidth="1"/>
    <col min="11021" max="11021" width="10.42578125" style="201" bestFit="1" customWidth="1"/>
    <col min="11022" max="11264" width="9.140625" style="201"/>
    <col min="11265" max="11265" width="16" style="201" customWidth="1"/>
    <col min="11266" max="11266" width="2.7109375" style="201" customWidth="1"/>
    <col min="11267" max="11267" width="23.140625" style="201" customWidth="1"/>
    <col min="11268" max="11268" width="5" style="201" customWidth="1"/>
    <col min="11269" max="11270" width="11.28515625" style="201" customWidth="1"/>
    <col min="11271" max="11276" width="6.140625" style="201" customWidth="1"/>
    <col min="11277" max="11277" width="10.42578125" style="201" bestFit="1" customWidth="1"/>
    <col min="11278" max="11520" width="9.140625" style="201"/>
    <col min="11521" max="11521" width="16" style="201" customWidth="1"/>
    <col min="11522" max="11522" width="2.7109375" style="201" customWidth="1"/>
    <col min="11523" max="11523" width="23.140625" style="201" customWidth="1"/>
    <col min="11524" max="11524" width="5" style="201" customWidth="1"/>
    <col min="11525" max="11526" width="11.28515625" style="201" customWidth="1"/>
    <col min="11527" max="11532" width="6.140625" style="201" customWidth="1"/>
    <col min="11533" max="11533" width="10.42578125" style="201" bestFit="1" customWidth="1"/>
    <col min="11534" max="11776" width="9.140625" style="201"/>
    <col min="11777" max="11777" width="16" style="201" customWidth="1"/>
    <col min="11778" max="11778" width="2.7109375" style="201" customWidth="1"/>
    <col min="11779" max="11779" width="23.140625" style="201" customWidth="1"/>
    <col min="11780" max="11780" width="5" style="201" customWidth="1"/>
    <col min="11781" max="11782" width="11.28515625" style="201" customWidth="1"/>
    <col min="11783" max="11788" width="6.140625" style="201" customWidth="1"/>
    <col min="11789" max="11789" width="10.42578125" style="201" bestFit="1" customWidth="1"/>
    <col min="11790" max="12032" width="9.140625" style="201"/>
    <col min="12033" max="12033" width="16" style="201" customWidth="1"/>
    <col min="12034" max="12034" width="2.7109375" style="201" customWidth="1"/>
    <col min="12035" max="12035" width="23.140625" style="201" customWidth="1"/>
    <col min="12036" max="12036" width="5" style="201" customWidth="1"/>
    <col min="12037" max="12038" width="11.28515625" style="201" customWidth="1"/>
    <col min="12039" max="12044" width="6.140625" style="201" customWidth="1"/>
    <col min="12045" max="12045" width="10.42578125" style="201" bestFit="1" customWidth="1"/>
    <col min="12046" max="12288" width="9.140625" style="201"/>
    <col min="12289" max="12289" width="16" style="201" customWidth="1"/>
    <col min="12290" max="12290" width="2.7109375" style="201" customWidth="1"/>
    <col min="12291" max="12291" width="23.140625" style="201" customWidth="1"/>
    <col min="12292" max="12292" width="5" style="201" customWidth="1"/>
    <col min="12293" max="12294" width="11.28515625" style="201" customWidth="1"/>
    <col min="12295" max="12300" width="6.140625" style="201" customWidth="1"/>
    <col min="12301" max="12301" width="10.42578125" style="201" bestFit="1" customWidth="1"/>
    <col min="12302" max="12544" width="9.140625" style="201"/>
    <col min="12545" max="12545" width="16" style="201" customWidth="1"/>
    <col min="12546" max="12546" width="2.7109375" style="201" customWidth="1"/>
    <col min="12547" max="12547" width="23.140625" style="201" customWidth="1"/>
    <col min="12548" max="12548" width="5" style="201" customWidth="1"/>
    <col min="12549" max="12550" width="11.28515625" style="201" customWidth="1"/>
    <col min="12551" max="12556" width="6.140625" style="201" customWidth="1"/>
    <col min="12557" max="12557" width="10.42578125" style="201" bestFit="1" customWidth="1"/>
    <col min="12558" max="12800" width="9.140625" style="201"/>
    <col min="12801" max="12801" width="16" style="201" customWidth="1"/>
    <col min="12802" max="12802" width="2.7109375" style="201" customWidth="1"/>
    <col min="12803" max="12803" width="23.140625" style="201" customWidth="1"/>
    <col min="12804" max="12804" width="5" style="201" customWidth="1"/>
    <col min="12805" max="12806" width="11.28515625" style="201" customWidth="1"/>
    <col min="12807" max="12812" width="6.140625" style="201" customWidth="1"/>
    <col min="12813" max="12813" width="10.42578125" style="201" bestFit="1" customWidth="1"/>
    <col min="12814" max="13056" width="9.140625" style="201"/>
    <col min="13057" max="13057" width="16" style="201" customWidth="1"/>
    <col min="13058" max="13058" width="2.7109375" style="201" customWidth="1"/>
    <col min="13059" max="13059" width="23.140625" style="201" customWidth="1"/>
    <col min="13060" max="13060" width="5" style="201" customWidth="1"/>
    <col min="13061" max="13062" width="11.28515625" style="201" customWidth="1"/>
    <col min="13063" max="13068" width="6.140625" style="201" customWidth="1"/>
    <col min="13069" max="13069" width="10.42578125" style="201" bestFit="1" customWidth="1"/>
    <col min="13070" max="13312" width="9.140625" style="201"/>
    <col min="13313" max="13313" width="16" style="201" customWidth="1"/>
    <col min="13314" max="13314" width="2.7109375" style="201" customWidth="1"/>
    <col min="13315" max="13315" width="23.140625" style="201" customWidth="1"/>
    <col min="13316" max="13316" width="5" style="201" customWidth="1"/>
    <col min="13317" max="13318" width="11.28515625" style="201" customWidth="1"/>
    <col min="13319" max="13324" width="6.140625" style="201" customWidth="1"/>
    <col min="13325" max="13325" width="10.42578125" style="201" bestFit="1" customWidth="1"/>
    <col min="13326" max="13568" width="9.140625" style="201"/>
    <col min="13569" max="13569" width="16" style="201" customWidth="1"/>
    <col min="13570" max="13570" width="2.7109375" style="201" customWidth="1"/>
    <col min="13571" max="13571" width="23.140625" style="201" customWidth="1"/>
    <col min="13572" max="13572" width="5" style="201" customWidth="1"/>
    <col min="13573" max="13574" width="11.28515625" style="201" customWidth="1"/>
    <col min="13575" max="13580" width="6.140625" style="201" customWidth="1"/>
    <col min="13581" max="13581" width="10.42578125" style="201" bestFit="1" customWidth="1"/>
    <col min="13582" max="13824" width="9.140625" style="201"/>
    <col min="13825" max="13825" width="16" style="201" customWidth="1"/>
    <col min="13826" max="13826" width="2.7109375" style="201" customWidth="1"/>
    <col min="13827" max="13827" width="23.140625" style="201" customWidth="1"/>
    <col min="13828" max="13828" width="5" style="201" customWidth="1"/>
    <col min="13829" max="13830" width="11.28515625" style="201" customWidth="1"/>
    <col min="13831" max="13836" width="6.140625" style="201" customWidth="1"/>
    <col min="13837" max="13837" width="10.42578125" style="201" bestFit="1" customWidth="1"/>
    <col min="13838" max="14080" width="9.140625" style="201"/>
    <col min="14081" max="14081" width="16" style="201" customWidth="1"/>
    <col min="14082" max="14082" width="2.7109375" style="201" customWidth="1"/>
    <col min="14083" max="14083" width="23.140625" style="201" customWidth="1"/>
    <col min="14084" max="14084" width="5" style="201" customWidth="1"/>
    <col min="14085" max="14086" width="11.28515625" style="201" customWidth="1"/>
    <col min="14087" max="14092" width="6.140625" style="201" customWidth="1"/>
    <col min="14093" max="14093" width="10.42578125" style="201" bestFit="1" customWidth="1"/>
    <col min="14094" max="14336" width="9.140625" style="201"/>
    <col min="14337" max="14337" width="16" style="201" customWidth="1"/>
    <col min="14338" max="14338" width="2.7109375" style="201" customWidth="1"/>
    <col min="14339" max="14339" width="23.140625" style="201" customWidth="1"/>
    <col min="14340" max="14340" width="5" style="201" customWidth="1"/>
    <col min="14341" max="14342" width="11.28515625" style="201" customWidth="1"/>
    <col min="14343" max="14348" width="6.140625" style="201" customWidth="1"/>
    <col min="14349" max="14349" width="10.42578125" style="201" bestFit="1" customWidth="1"/>
    <col min="14350" max="14592" width="9.140625" style="201"/>
    <col min="14593" max="14593" width="16" style="201" customWidth="1"/>
    <col min="14594" max="14594" width="2.7109375" style="201" customWidth="1"/>
    <col min="14595" max="14595" width="23.140625" style="201" customWidth="1"/>
    <col min="14596" max="14596" width="5" style="201" customWidth="1"/>
    <col min="14597" max="14598" width="11.28515625" style="201" customWidth="1"/>
    <col min="14599" max="14604" width="6.140625" style="201" customWidth="1"/>
    <col min="14605" max="14605" width="10.42578125" style="201" bestFit="1" customWidth="1"/>
    <col min="14606" max="14848" width="9.140625" style="201"/>
    <col min="14849" max="14849" width="16" style="201" customWidth="1"/>
    <col min="14850" max="14850" width="2.7109375" style="201" customWidth="1"/>
    <col min="14851" max="14851" width="23.140625" style="201" customWidth="1"/>
    <col min="14852" max="14852" width="5" style="201" customWidth="1"/>
    <col min="14853" max="14854" width="11.28515625" style="201" customWidth="1"/>
    <col min="14855" max="14860" width="6.140625" style="201" customWidth="1"/>
    <col min="14861" max="14861" width="10.42578125" style="201" bestFit="1" customWidth="1"/>
    <col min="14862" max="15104" width="9.140625" style="201"/>
    <col min="15105" max="15105" width="16" style="201" customWidth="1"/>
    <col min="15106" max="15106" width="2.7109375" style="201" customWidth="1"/>
    <col min="15107" max="15107" width="23.140625" style="201" customWidth="1"/>
    <col min="15108" max="15108" width="5" style="201" customWidth="1"/>
    <col min="15109" max="15110" width="11.28515625" style="201" customWidth="1"/>
    <col min="15111" max="15116" width="6.140625" style="201" customWidth="1"/>
    <col min="15117" max="15117" width="10.42578125" style="201" bestFit="1" customWidth="1"/>
    <col min="15118" max="15360" width="9.140625" style="201"/>
    <col min="15361" max="15361" width="16" style="201" customWidth="1"/>
    <col min="15362" max="15362" width="2.7109375" style="201" customWidth="1"/>
    <col min="15363" max="15363" width="23.140625" style="201" customWidth="1"/>
    <col min="15364" max="15364" width="5" style="201" customWidth="1"/>
    <col min="15365" max="15366" width="11.28515625" style="201" customWidth="1"/>
    <col min="15367" max="15372" width="6.140625" style="201" customWidth="1"/>
    <col min="15373" max="15373" width="10.42578125" style="201" bestFit="1" customWidth="1"/>
    <col min="15374" max="15616" width="9.140625" style="201"/>
    <col min="15617" max="15617" width="16" style="201" customWidth="1"/>
    <col min="15618" max="15618" width="2.7109375" style="201" customWidth="1"/>
    <col min="15619" max="15619" width="23.140625" style="201" customWidth="1"/>
    <col min="15620" max="15620" width="5" style="201" customWidth="1"/>
    <col min="15621" max="15622" width="11.28515625" style="201" customWidth="1"/>
    <col min="15623" max="15628" width="6.140625" style="201" customWidth="1"/>
    <col min="15629" max="15629" width="10.42578125" style="201" bestFit="1" customWidth="1"/>
    <col min="15630" max="15872" width="9.140625" style="201"/>
    <col min="15873" max="15873" width="16" style="201" customWidth="1"/>
    <col min="15874" max="15874" width="2.7109375" style="201" customWidth="1"/>
    <col min="15875" max="15875" width="23.140625" style="201" customWidth="1"/>
    <col min="15876" max="15876" width="5" style="201" customWidth="1"/>
    <col min="15877" max="15878" width="11.28515625" style="201" customWidth="1"/>
    <col min="15879" max="15884" width="6.140625" style="201" customWidth="1"/>
    <col min="15885" max="15885" width="10.42578125" style="201" bestFit="1" customWidth="1"/>
    <col min="15886" max="16128" width="9.140625" style="201"/>
    <col min="16129" max="16129" width="16" style="201" customWidth="1"/>
    <col min="16130" max="16130" width="2.7109375" style="201" customWidth="1"/>
    <col min="16131" max="16131" width="23.140625" style="201" customWidth="1"/>
    <col min="16132" max="16132" width="5" style="201" customWidth="1"/>
    <col min="16133" max="16134" width="11.28515625" style="201" customWidth="1"/>
    <col min="16135" max="16140" width="6.140625" style="201" customWidth="1"/>
    <col min="16141" max="16141" width="10.42578125" style="201" bestFit="1" customWidth="1"/>
    <col min="16142" max="16384" width="9.140625" style="201"/>
  </cols>
  <sheetData>
    <row r="1" spans="1:12" ht="24.75" customHeight="1">
      <c r="A1" s="246" t="s">
        <v>186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</row>
    <row r="2" spans="1:12" ht="19.5" customHeight="1">
      <c r="A2" s="202"/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</row>
    <row r="3" spans="1:12" s="170" customFormat="1" ht="29.25" customHeight="1">
      <c r="A3" s="170" t="s">
        <v>23</v>
      </c>
      <c r="C3" s="171" t="s">
        <v>187</v>
      </c>
      <c r="D3" s="171"/>
      <c r="E3" s="204" t="s">
        <v>188</v>
      </c>
      <c r="F3" s="204" t="s">
        <v>189</v>
      </c>
      <c r="G3" s="170" t="s">
        <v>190</v>
      </c>
      <c r="H3" s="205" t="s">
        <v>79</v>
      </c>
      <c r="I3" s="205" t="s">
        <v>80</v>
      </c>
      <c r="J3" s="206" t="s">
        <v>81</v>
      </c>
      <c r="K3" s="206" t="s">
        <v>82</v>
      </c>
      <c r="L3" s="206" t="s">
        <v>191</v>
      </c>
    </row>
    <row r="4" spans="1:12" s="170" customFormat="1" ht="7.5" customHeight="1">
      <c r="C4" s="171"/>
      <c r="D4" s="171"/>
      <c r="E4" s="204"/>
      <c r="F4" s="204"/>
      <c r="H4" s="205"/>
      <c r="I4" s="205"/>
      <c r="J4" s="206"/>
      <c r="K4" s="206"/>
      <c r="L4" s="206"/>
    </row>
    <row r="5" spans="1:12" s="170" customFormat="1" ht="15" customHeight="1">
      <c r="A5" s="172" t="s">
        <v>31</v>
      </c>
      <c r="B5" s="172"/>
      <c r="C5" s="207" t="s">
        <v>95</v>
      </c>
      <c r="D5" s="208">
        <f>SUM(G5:L5)</f>
        <v>0</v>
      </c>
      <c r="E5" s="209"/>
      <c r="F5" s="209"/>
      <c r="G5" s="208"/>
      <c r="H5" s="208"/>
      <c r="I5" s="208"/>
      <c r="J5" s="208"/>
      <c r="K5" s="208"/>
      <c r="L5" s="208"/>
    </row>
    <row r="6" spans="1:12" s="170" customFormat="1" ht="15" customHeight="1">
      <c r="A6" s="172" t="s">
        <v>192</v>
      </c>
      <c r="B6" s="172"/>
      <c r="C6" s="207" t="s">
        <v>98</v>
      </c>
      <c r="D6" s="208">
        <f>SUM(G6:L6)</f>
        <v>0</v>
      </c>
      <c r="E6" s="209"/>
      <c r="F6" s="209"/>
      <c r="G6" s="208"/>
      <c r="H6" s="208"/>
      <c r="I6" s="208"/>
      <c r="J6" s="208"/>
      <c r="K6" s="208"/>
      <c r="L6" s="208"/>
    </row>
    <row r="7" spans="1:12" s="170" customFormat="1" ht="15" customHeight="1">
      <c r="B7" s="172"/>
      <c r="C7" s="207"/>
      <c r="D7" s="208">
        <f>SUM(G7:L7)</f>
        <v>0</v>
      </c>
      <c r="E7" s="209"/>
      <c r="F7" s="209"/>
      <c r="G7" s="208"/>
      <c r="H7" s="208"/>
      <c r="I7" s="208"/>
      <c r="J7" s="208"/>
      <c r="K7" s="208"/>
      <c r="L7" s="208"/>
    </row>
    <row r="8" spans="1:12" s="170" customFormat="1" ht="15" customHeight="1">
      <c r="B8" s="172"/>
      <c r="C8" s="210"/>
      <c r="D8" s="208">
        <f>SUM(G8:L8)</f>
        <v>0</v>
      </c>
      <c r="E8" s="209"/>
      <c r="F8" s="209"/>
      <c r="G8" s="208"/>
      <c r="H8" s="208"/>
      <c r="I8" s="208"/>
      <c r="J8" s="208"/>
      <c r="K8" s="208"/>
      <c r="L8" s="208"/>
    </row>
    <row r="9" spans="1:12" s="170" customFormat="1" ht="15" customHeight="1">
      <c r="B9" s="172"/>
      <c r="C9" s="210"/>
      <c r="D9" s="208">
        <f>SUM(G9:L9)</f>
        <v>0</v>
      </c>
      <c r="E9" s="209"/>
      <c r="F9" s="209"/>
      <c r="G9" s="208"/>
      <c r="H9" s="208"/>
      <c r="I9" s="208"/>
      <c r="J9" s="208"/>
      <c r="K9" s="208"/>
      <c r="L9" s="208"/>
    </row>
    <row r="10" spans="1:12" s="170" customFormat="1" ht="15" customHeight="1">
      <c r="B10" s="172"/>
      <c r="C10" s="207"/>
      <c r="D10" s="208"/>
      <c r="E10" s="209"/>
      <c r="F10" s="209"/>
      <c r="G10" s="208"/>
      <c r="H10" s="208"/>
      <c r="I10" s="208"/>
      <c r="J10" s="208"/>
      <c r="K10" s="208"/>
      <c r="L10" s="208"/>
    </row>
    <row r="11" spans="1:12" s="170" customFormat="1" ht="15" customHeight="1">
      <c r="A11" s="172" t="s">
        <v>30</v>
      </c>
      <c r="B11" s="172"/>
      <c r="C11" s="207" t="s">
        <v>92</v>
      </c>
      <c r="D11" s="208">
        <f>SUM(E11:F11)</f>
        <v>0</v>
      </c>
      <c r="E11" s="209"/>
      <c r="F11" s="209"/>
      <c r="G11" s="208"/>
      <c r="H11" s="208"/>
      <c r="I11" s="208"/>
      <c r="J11" s="208"/>
      <c r="K11" s="208"/>
      <c r="L11" s="208"/>
    </row>
    <row r="12" spans="1:12" s="170" customFormat="1" ht="15" customHeight="1">
      <c r="A12" s="172" t="s">
        <v>192</v>
      </c>
      <c r="B12" s="172"/>
      <c r="C12" s="207"/>
      <c r="D12" s="208">
        <f>SUM(E12:F12)</f>
        <v>0</v>
      </c>
      <c r="E12" s="209"/>
      <c r="F12" s="209"/>
      <c r="G12" s="208"/>
      <c r="H12" s="208"/>
      <c r="I12" s="208"/>
      <c r="J12" s="208"/>
      <c r="K12" s="208"/>
      <c r="L12" s="208"/>
    </row>
    <row r="13" spans="1:12" s="172" customFormat="1" ht="15" customHeight="1">
      <c r="C13" s="207"/>
      <c r="D13" s="208">
        <f>SUM(E13:F13)</f>
        <v>0</v>
      </c>
      <c r="E13" s="209"/>
      <c r="F13" s="209"/>
      <c r="G13" s="208"/>
      <c r="H13" s="208"/>
      <c r="I13" s="208"/>
      <c r="J13" s="208"/>
      <c r="K13" s="211"/>
      <c r="L13" s="211"/>
    </row>
    <row r="14" spans="1:12" s="172" customFormat="1" ht="15" customHeight="1">
      <c r="C14" s="207"/>
      <c r="D14" s="208">
        <f>SUM(E14:F14)</f>
        <v>0</v>
      </c>
      <c r="E14" s="209"/>
      <c r="F14" s="209"/>
      <c r="G14" s="208"/>
      <c r="H14" s="208"/>
      <c r="I14" s="208"/>
      <c r="J14" s="208"/>
      <c r="K14" s="211"/>
      <c r="L14" s="211"/>
    </row>
    <row r="15" spans="1:12" s="172" customFormat="1" ht="15" customHeight="1">
      <c r="C15" s="207"/>
      <c r="D15" s="208">
        <f>SUM(E15:F15)</f>
        <v>0</v>
      </c>
      <c r="E15" s="209"/>
      <c r="F15" s="209"/>
      <c r="G15" s="208"/>
      <c r="H15" s="208"/>
      <c r="I15" s="208"/>
      <c r="J15" s="208"/>
      <c r="K15" s="211"/>
      <c r="L15" s="211"/>
    </row>
    <row r="16" spans="1:12" s="170" customFormat="1" ht="15" customHeight="1">
      <c r="C16" s="212"/>
      <c r="D16" s="208"/>
      <c r="E16" s="213"/>
      <c r="F16" s="213"/>
      <c r="G16" s="214"/>
      <c r="H16" s="214"/>
      <c r="I16" s="214"/>
      <c r="J16" s="214"/>
      <c r="K16" s="214"/>
      <c r="L16" s="214"/>
    </row>
    <row r="17" spans="1:12" s="172" customFormat="1" ht="15" customHeight="1">
      <c r="A17" s="172" t="s">
        <v>32</v>
      </c>
      <c r="B17" s="172">
        <v>1</v>
      </c>
      <c r="C17" s="208" t="s">
        <v>92</v>
      </c>
      <c r="D17" s="208">
        <f>SUM(G17:L17)</f>
        <v>0</v>
      </c>
      <c r="E17" s="208"/>
      <c r="F17" s="208"/>
      <c r="G17" s="208"/>
      <c r="H17" s="211"/>
      <c r="I17" s="211"/>
      <c r="J17" s="211"/>
      <c r="K17" s="211"/>
      <c r="L17" s="211"/>
    </row>
    <row r="18" spans="1:12" s="172" customFormat="1" ht="15" customHeight="1">
      <c r="A18" s="172" t="s">
        <v>193</v>
      </c>
      <c r="B18" s="172">
        <v>2</v>
      </c>
      <c r="C18" s="210"/>
      <c r="D18" s="208">
        <f>SUM(G18:L18)</f>
        <v>0</v>
      </c>
      <c r="E18" s="208"/>
      <c r="F18" s="208"/>
      <c r="G18" s="208"/>
      <c r="H18" s="211"/>
      <c r="I18" s="211"/>
      <c r="J18" s="211"/>
      <c r="K18" s="211"/>
      <c r="L18" s="211"/>
    </row>
    <row r="19" spans="1:12" s="172" customFormat="1" ht="15" customHeight="1">
      <c r="B19" s="172">
        <v>3</v>
      </c>
      <c r="C19" s="210"/>
      <c r="D19" s="208">
        <f>SUM(G19:L19)</f>
        <v>0</v>
      </c>
      <c r="E19" s="208"/>
      <c r="F19" s="208"/>
      <c r="G19" s="208"/>
      <c r="H19" s="211"/>
      <c r="I19" s="211"/>
      <c r="J19" s="211"/>
      <c r="K19" s="211"/>
      <c r="L19" s="211"/>
    </row>
    <row r="20" spans="1:12" s="172" customFormat="1" ht="15" customHeight="1">
      <c r="B20" s="172">
        <v>4</v>
      </c>
      <c r="C20" s="210"/>
      <c r="D20" s="208">
        <f>SUM(G20:L20)</f>
        <v>0</v>
      </c>
      <c r="E20" s="208"/>
      <c r="F20" s="208"/>
      <c r="G20" s="208"/>
      <c r="H20" s="211"/>
      <c r="I20" s="211"/>
      <c r="J20" s="211"/>
      <c r="K20" s="211"/>
      <c r="L20" s="211"/>
    </row>
    <row r="21" spans="1:12" s="172" customFormat="1" ht="15" customHeight="1">
      <c r="B21" s="172">
        <v>5</v>
      </c>
      <c r="C21" s="210"/>
      <c r="D21" s="208">
        <f>SUM(G21:L21)</f>
        <v>0</v>
      </c>
      <c r="E21" s="208"/>
      <c r="F21" s="208"/>
      <c r="G21" s="208"/>
      <c r="H21" s="211"/>
      <c r="I21" s="211"/>
      <c r="J21" s="211"/>
      <c r="K21" s="211"/>
      <c r="L21" s="211"/>
    </row>
    <row r="22" spans="1:12" s="172" customFormat="1">
      <c r="C22" s="173"/>
      <c r="D22" s="208"/>
      <c r="H22" s="215"/>
      <c r="I22" s="215"/>
      <c r="J22" s="216"/>
      <c r="K22" s="216"/>
      <c r="L22" s="216"/>
    </row>
    <row r="23" spans="1:12" s="172" customFormat="1" ht="15" customHeight="1">
      <c r="A23" s="172" t="s">
        <v>33</v>
      </c>
      <c r="B23" s="172">
        <v>1</v>
      </c>
      <c r="C23" s="207" t="s">
        <v>95</v>
      </c>
      <c r="D23" s="208">
        <f t="shared" ref="D23:D29" si="0">SUM(G23:L23)</f>
        <v>0</v>
      </c>
      <c r="E23" s="208"/>
      <c r="F23" s="208"/>
      <c r="G23" s="208"/>
      <c r="H23" s="211"/>
      <c r="I23" s="211"/>
      <c r="J23" s="211"/>
      <c r="K23" s="211"/>
      <c r="L23" s="211"/>
    </row>
    <row r="24" spans="1:12" s="172" customFormat="1" ht="15" customHeight="1">
      <c r="A24" s="172" t="s">
        <v>193</v>
      </c>
      <c r="B24" s="172">
        <v>2</v>
      </c>
      <c r="C24" s="207" t="s">
        <v>98</v>
      </c>
      <c r="D24" s="208">
        <f t="shared" si="0"/>
        <v>0</v>
      </c>
      <c r="E24" s="208"/>
      <c r="F24" s="208"/>
      <c r="G24" s="208"/>
      <c r="H24" s="211"/>
      <c r="I24" s="211"/>
      <c r="J24" s="211"/>
      <c r="K24" s="211"/>
      <c r="L24" s="211"/>
    </row>
    <row r="25" spans="1:12" s="172" customFormat="1" ht="15" customHeight="1">
      <c r="B25" s="172">
        <v>3</v>
      </c>
      <c r="C25" s="207" t="s">
        <v>100</v>
      </c>
      <c r="D25" s="208">
        <f t="shared" si="0"/>
        <v>0</v>
      </c>
      <c r="E25" s="208"/>
      <c r="F25" s="208"/>
      <c r="G25" s="208"/>
      <c r="H25" s="211"/>
      <c r="I25" s="211"/>
      <c r="J25" s="211"/>
      <c r="K25" s="211"/>
      <c r="L25" s="211"/>
    </row>
    <row r="26" spans="1:12" s="172" customFormat="1" ht="15" customHeight="1">
      <c r="B26" s="172">
        <v>4</v>
      </c>
      <c r="C26" s="210" t="s">
        <v>194</v>
      </c>
      <c r="D26" s="208">
        <f t="shared" si="0"/>
        <v>0</v>
      </c>
      <c r="E26" s="208"/>
      <c r="F26" s="208"/>
      <c r="G26" s="208"/>
      <c r="H26" s="211"/>
      <c r="I26" s="211"/>
      <c r="J26" s="211"/>
      <c r="K26" s="211"/>
      <c r="L26" s="211"/>
    </row>
    <row r="27" spans="1:12" s="172" customFormat="1" ht="15" customHeight="1">
      <c r="B27" s="172">
        <v>5</v>
      </c>
      <c r="C27" s="210"/>
      <c r="D27" s="208">
        <f t="shared" si="0"/>
        <v>0</v>
      </c>
      <c r="E27" s="208"/>
      <c r="F27" s="208"/>
      <c r="G27" s="208"/>
      <c r="H27" s="211"/>
      <c r="I27" s="211"/>
      <c r="J27" s="211"/>
      <c r="K27" s="211"/>
      <c r="L27" s="211"/>
    </row>
    <row r="28" spans="1:12" s="172" customFormat="1" ht="15" customHeight="1">
      <c r="B28" s="172">
        <v>6</v>
      </c>
      <c r="C28" s="210"/>
      <c r="D28" s="208">
        <f t="shared" si="0"/>
        <v>0</v>
      </c>
      <c r="E28" s="208"/>
      <c r="F28" s="208"/>
      <c r="G28" s="208"/>
      <c r="H28" s="211"/>
      <c r="I28" s="211"/>
      <c r="J28" s="211"/>
      <c r="K28" s="211"/>
      <c r="L28" s="211"/>
    </row>
    <row r="29" spans="1:12" s="172" customFormat="1" ht="15" customHeight="1">
      <c r="B29" s="172">
        <v>7</v>
      </c>
      <c r="C29" s="207"/>
      <c r="D29" s="208">
        <f t="shared" si="0"/>
        <v>0</v>
      </c>
      <c r="E29" s="208"/>
      <c r="F29" s="208"/>
      <c r="G29" s="208"/>
      <c r="H29" s="211"/>
      <c r="I29" s="211"/>
      <c r="J29" s="211"/>
      <c r="K29" s="211"/>
      <c r="L29" s="211"/>
    </row>
    <row r="30" spans="1:12" s="172" customFormat="1">
      <c r="C30" s="173"/>
      <c r="D30" s="208"/>
      <c r="H30" s="215"/>
      <c r="I30" s="215"/>
      <c r="J30" s="216"/>
      <c r="K30" s="216"/>
      <c r="L30" s="216"/>
    </row>
    <row r="31" spans="1:12" s="172" customFormat="1" ht="15" customHeight="1">
      <c r="A31" s="172" t="s">
        <v>34</v>
      </c>
      <c r="B31" s="172">
        <v>1</v>
      </c>
      <c r="C31" s="208" t="s">
        <v>92</v>
      </c>
      <c r="D31" s="208">
        <f>SUM(G31:L31)</f>
        <v>0</v>
      </c>
      <c r="E31" s="208"/>
      <c r="F31" s="208"/>
      <c r="G31" s="208"/>
      <c r="H31" s="211"/>
      <c r="I31" s="211"/>
      <c r="J31" s="211"/>
      <c r="K31" s="211"/>
      <c r="L31" s="211"/>
    </row>
    <row r="32" spans="1:12" s="172" customFormat="1" ht="15" customHeight="1">
      <c r="A32" s="172" t="s">
        <v>193</v>
      </c>
      <c r="B32" s="172">
        <v>2</v>
      </c>
      <c r="C32" s="208"/>
      <c r="D32" s="208">
        <f>SUM(G32:L32)</f>
        <v>0</v>
      </c>
      <c r="E32" s="208"/>
      <c r="F32" s="208"/>
      <c r="G32" s="208"/>
      <c r="H32" s="211"/>
      <c r="I32" s="211"/>
      <c r="J32" s="211"/>
      <c r="K32" s="211"/>
      <c r="L32" s="211"/>
    </row>
    <row r="33" spans="1:12" s="172" customFormat="1" ht="15" customHeight="1">
      <c r="B33" s="172">
        <v>3</v>
      </c>
      <c r="C33" s="208"/>
      <c r="D33" s="208">
        <f>SUM(G33:L33)</f>
        <v>0</v>
      </c>
      <c r="E33" s="208"/>
      <c r="F33" s="208"/>
      <c r="G33" s="208"/>
      <c r="H33" s="211"/>
      <c r="I33" s="211"/>
      <c r="J33" s="211"/>
      <c r="K33" s="211"/>
      <c r="L33" s="211"/>
    </row>
    <row r="34" spans="1:12" s="172" customFormat="1">
      <c r="C34" s="173"/>
      <c r="D34" s="208"/>
      <c r="H34" s="215"/>
      <c r="I34" s="215"/>
      <c r="J34" s="216"/>
      <c r="K34" s="216"/>
      <c r="L34" s="216"/>
    </row>
    <row r="35" spans="1:12" s="172" customFormat="1" ht="15" customHeight="1">
      <c r="A35" s="172" t="s">
        <v>35</v>
      </c>
      <c r="B35" s="172">
        <v>1</v>
      </c>
      <c r="C35" s="207" t="s">
        <v>95</v>
      </c>
      <c r="D35" s="208">
        <f t="shared" ref="D35:D43" si="1">SUM(G35:L35)</f>
        <v>0</v>
      </c>
      <c r="E35" s="208"/>
      <c r="F35" s="208"/>
      <c r="G35" s="208"/>
      <c r="H35" s="211"/>
      <c r="I35" s="211"/>
      <c r="J35" s="211"/>
      <c r="K35" s="211"/>
      <c r="L35" s="211"/>
    </row>
    <row r="36" spans="1:12" s="172" customFormat="1" ht="15" customHeight="1">
      <c r="A36" s="172" t="s">
        <v>193</v>
      </c>
      <c r="B36" s="172">
        <v>2</v>
      </c>
      <c r="C36" s="207" t="s">
        <v>98</v>
      </c>
      <c r="D36" s="208">
        <f t="shared" si="1"/>
        <v>0</v>
      </c>
      <c r="E36" s="208"/>
      <c r="F36" s="208"/>
      <c r="G36" s="208"/>
      <c r="H36" s="211"/>
      <c r="I36" s="211"/>
      <c r="J36" s="211"/>
      <c r="K36" s="211"/>
      <c r="L36" s="211"/>
    </row>
    <row r="37" spans="1:12" s="172" customFormat="1" ht="15" customHeight="1">
      <c r="B37" s="172">
        <v>3</v>
      </c>
      <c r="C37" s="207" t="s">
        <v>100</v>
      </c>
      <c r="D37" s="208">
        <f t="shared" si="1"/>
        <v>0</v>
      </c>
      <c r="E37" s="208"/>
      <c r="F37" s="208"/>
      <c r="G37" s="208"/>
      <c r="H37" s="211"/>
      <c r="I37" s="211"/>
      <c r="J37" s="211"/>
      <c r="K37" s="211"/>
      <c r="L37" s="211"/>
    </row>
    <row r="38" spans="1:12" s="172" customFormat="1" ht="15" customHeight="1">
      <c r="B38" s="172">
        <v>4</v>
      </c>
      <c r="C38" s="207"/>
      <c r="D38" s="208">
        <f t="shared" si="1"/>
        <v>0</v>
      </c>
      <c r="E38" s="208"/>
      <c r="F38" s="208"/>
      <c r="G38" s="208"/>
      <c r="H38" s="211"/>
      <c r="I38" s="211"/>
      <c r="J38" s="211"/>
      <c r="K38" s="211"/>
      <c r="L38" s="211"/>
    </row>
    <row r="39" spans="1:12" s="172" customFormat="1" ht="15" customHeight="1">
      <c r="B39" s="172">
        <v>5</v>
      </c>
      <c r="C39" s="207"/>
      <c r="D39" s="208">
        <f t="shared" si="1"/>
        <v>0</v>
      </c>
      <c r="E39" s="208"/>
      <c r="F39" s="208"/>
      <c r="G39" s="208"/>
      <c r="H39" s="211"/>
      <c r="I39" s="211"/>
      <c r="J39" s="211"/>
      <c r="K39" s="211"/>
      <c r="L39" s="211"/>
    </row>
    <row r="40" spans="1:12" s="172" customFormat="1" ht="15" customHeight="1">
      <c r="B40" s="172">
        <v>6</v>
      </c>
      <c r="C40" s="207"/>
      <c r="D40" s="208">
        <f t="shared" si="1"/>
        <v>0</v>
      </c>
      <c r="E40" s="208"/>
      <c r="F40" s="208"/>
      <c r="G40" s="208"/>
      <c r="H40" s="211"/>
      <c r="I40" s="211"/>
      <c r="J40" s="211"/>
      <c r="K40" s="211"/>
      <c r="L40" s="211"/>
    </row>
    <row r="41" spans="1:12" s="172" customFormat="1" ht="15" customHeight="1">
      <c r="B41" s="172">
        <v>7</v>
      </c>
      <c r="C41" s="207"/>
      <c r="D41" s="208">
        <f t="shared" si="1"/>
        <v>0</v>
      </c>
      <c r="E41" s="208"/>
      <c r="F41" s="208"/>
      <c r="G41" s="208"/>
      <c r="H41" s="211"/>
      <c r="I41" s="211"/>
      <c r="J41" s="211"/>
      <c r="K41" s="211"/>
      <c r="L41" s="211"/>
    </row>
    <row r="42" spans="1:12" s="172" customFormat="1" ht="15" customHeight="1">
      <c r="B42" s="172">
        <v>8</v>
      </c>
      <c r="C42" s="207"/>
      <c r="D42" s="208">
        <f t="shared" si="1"/>
        <v>0</v>
      </c>
      <c r="E42" s="208"/>
      <c r="F42" s="208"/>
      <c r="G42" s="208"/>
      <c r="H42" s="211"/>
      <c r="I42" s="211"/>
      <c r="J42" s="211"/>
      <c r="K42" s="211"/>
      <c r="L42" s="211"/>
    </row>
    <row r="43" spans="1:12" s="172" customFormat="1" ht="15" customHeight="1">
      <c r="B43" s="172">
        <v>9</v>
      </c>
      <c r="C43" s="207"/>
      <c r="D43" s="208">
        <f t="shared" si="1"/>
        <v>0</v>
      </c>
      <c r="E43" s="208"/>
      <c r="F43" s="208"/>
      <c r="G43" s="208"/>
      <c r="H43" s="211"/>
      <c r="I43" s="211"/>
      <c r="J43" s="211"/>
      <c r="K43" s="211"/>
      <c r="L43" s="211"/>
    </row>
    <row r="44" spans="1:12" s="172" customFormat="1">
      <c r="C44" s="173"/>
      <c r="D44" s="208"/>
      <c r="H44" s="215"/>
      <c r="I44" s="215"/>
      <c r="J44" s="216"/>
      <c r="K44" s="216"/>
      <c r="L44" s="216"/>
    </row>
    <row r="45" spans="1:12" s="172" customFormat="1" ht="15" customHeight="1">
      <c r="A45" s="172" t="s">
        <v>13</v>
      </c>
      <c r="B45" s="172">
        <v>1</v>
      </c>
      <c r="C45" s="207" t="s">
        <v>95</v>
      </c>
      <c r="D45" s="208">
        <f t="shared" ref="D45:D52" si="2">SUM(G45:L45)</f>
        <v>0</v>
      </c>
      <c r="E45" s="208"/>
      <c r="F45" s="208"/>
      <c r="G45" s="208"/>
      <c r="H45" s="211"/>
      <c r="I45" s="211"/>
      <c r="J45" s="211"/>
      <c r="K45" s="211"/>
      <c r="L45" s="211"/>
    </row>
    <row r="46" spans="1:12" s="172" customFormat="1" ht="15" customHeight="1">
      <c r="A46" s="172" t="s">
        <v>193</v>
      </c>
      <c r="B46" s="172">
        <v>2</v>
      </c>
      <c r="C46" s="207" t="s">
        <v>98</v>
      </c>
      <c r="D46" s="208">
        <f t="shared" si="2"/>
        <v>0</v>
      </c>
      <c r="E46" s="208"/>
      <c r="F46" s="208"/>
      <c r="G46" s="208"/>
      <c r="H46" s="211"/>
      <c r="I46" s="211"/>
      <c r="J46" s="211"/>
      <c r="K46" s="211"/>
      <c r="L46" s="211"/>
    </row>
    <row r="47" spans="1:12" s="172" customFormat="1" ht="15" customHeight="1">
      <c r="B47" s="172">
        <v>3</v>
      </c>
      <c r="C47" s="207"/>
      <c r="D47" s="208">
        <f t="shared" si="2"/>
        <v>0</v>
      </c>
      <c r="E47" s="208"/>
      <c r="F47" s="208"/>
      <c r="G47" s="208"/>
      <c r="H47" s="211"/>
      <c r="I47" s="211"/>
      <c r="J47" s="211"/>
      <c r="K47" s="211"/>
      <c r="L47" s="211"/>
    </row>
    <row r="48" spans="1:12" s="172" customFormat="1" ht="15" customHeight="1">
      <c r="B48" s="172">
        <v>4</v>
      </c>
      <c r="C48" s="207"/>
      <c r="D48" s="208">
        <f t="shared" si="2"/>
        <v>0</v>
      </c>
      <c r="E48" s="208"/>
      <c r="F48" s="208"/>
      <c r="G48" s="208"/>
      <c r="H48" s="211"/>
      <c r="I48" s="211"/>
      <c r="J48" s="211"/>
      <c r="K48" s="211"/>
      <c r="L48" s="211"/>
    </row>
    <row r="49" spans="1:12" s="172" customFormat="1" ht="15" customHeight="1">
      <c r="B49" s="172">
        <v>5</v>
      </c>
      <c r="C49" s="207"/>
      <c r="D49" s="208">
        <f t="shared" si="2"/>
        <v>0</v>
      </c>
      <c r="E49" s="208"/>
      <c r="F49" s="208"/>
      <c r="G49" s="208"/>
      <c r="H49" s="211"/>
      <c r="I49" s="211"/>
      <c r="J49" s="211"/>
      <c r="K49" s="211"/>
      <c r="L49" s="211"/>
    </row>
    <row r="50" spans="1:12" s="172" customFormat="1" ht="15" customHeight="1">
      <c r="B50" s="172">
        <v>6</v>
      </c>
      <c r="C50" s="207"/>
      <c r="D50" s="208">
        <f t="shared" si="2"/>
        <v>0</v>
      </c>
      <c r="E50" s="208"/>
      <c r="F50" s="208"/>
      <c r="G50" s="208"/>
      <c r="H50" s="211"/>
      <c r="I50" s="211"/>
      <c r="J50" s="211"/>
      <c r="K50" s="211"/>
      <c r="L50" s="211"/>
    </row>
    <row r="51" spans="1:12" s="172" customFormat="1" ht="15" customHeight="1">
      <c r="B51" s="172">
        <v>7</v>
      </c>
      <c r="C51" s="207"/>
      <c r="D51" s="208">
        <f t="shared" si="2"/>
        <v>0</v>
      </c>
      <c r="E51" s="208"/>
      <c r="F51" s="208"/>
      <c r="G51" s="208"/>
      <c r="H51" s="211"/>
      <c r="I51" s="211"/>
      <c r="J51" s="211"/>
      <c r="K51" s="211"/>
      <c r="L51" s="211"/>
    </row>
    <row r="52" spans="1:12" s="172" customFormat="1" ht="15" customHeight="1">
      <c r="B52" s="172">
        <v>8</v>
      </c>
      <c r="C52" s="207"/>
      <c r="D52" s="208">
        <f t="shared" si="2"/>
        <v>0</v>
      </c>
      <c r="E52" s="208"/>
      <c r="F52" s="208"/>
      <c r="G52" s="208"/>
      <c r="H52" s="211"/>
      <c r="I52" s="211"/>
      <c r="J52" s="211"/>
      <c r="K52" s="211"/>
      <c r="L52" s="211"/>
    </row>
    <row r="53" spans="1:12" s="172" customFormat="1">
      <c r="C53" s="173"/>
      <c r="D53" s="208"/>
      <c r="H53" s="215"/>
      <c r="I53" s="215"/>
      <c r="J53" s="216"/>
      <c r="K53" s="216"/>
      <c r="L53" s="216"/>
    </row>
    <row r="54" spans="1:12" s="172" customFormat="1" ht="15" customHeight="1">
      <c r="A54" s="172" t="s">
        <v>36</v>
      </c>
      <c r="B54" s="172">
        <v>1</v>
      </c>
      <c r="C54" s="207" t="s">
        <v>95</v>
      </c>
      <c r="D54" s="208">
        <f t="shared" ref="D54:D70" si="3">SUM(G54:L54)</f>
        <v>0</v>
      </c>
      <c r="E54" s="208"/>
      <c r="F54" s="208"/>
      <c r="G54" s="208"/>
      <c r="H54" s="211"/>
      <c r="I54" s="211"/>
      <c r="J54" s="211"/>
      <c r="K54" s="211"/>
      <c r="L54" s="211"/>
    </row>
    <row r="55" spans="1:12" s="172" customFormat="1" ht="15" customHeight="1">
      <c r="A55" s="172" t="s">
        <v>193</v>
      </c>
      <c r="B55" s="172">
        <v>2</v>
      </c>
      <c r="C55" s="207" t="s">
        <v>98</v>
      </c>
      <c r="D55" s="208">
        <f t="shared" si="3"/>
        <v>0</v>
      </c>
      <c r="E55" s="208"/>
      <c r="F55" s="208"/>
      <c r="G55" s="208"/>
      <c r="H55" s="211"/>
      <c r="I55" s="211"/>
      <c r="J55" s="211"/>
      <c r="K55" s="211"/>
      <c r="L55" s="211"/>
    </row>
    <row r="56" spans="1:12" s="172" customFormat="1" ht="15" customHeight="1">
      <c r="B56" s="172">
        <v>3</v>
      </c>
      <c r="C56" s="207" t="s">
        <v>100</v>
      </c>
      <c r="D56" s="208">
        <f t="shared" si="3"/>
        <v>0</v>
      </c>
      <c r="E56" s="208"/>
      <c r="F56" s="208"/>
      <c r="G56" s="208"/>
      <c r="H56" s="211"/>
      <c r="I56" s="211"/>
      <c r="J56" s="211"/>
      <c r="K56" s="211"/>
      <c r="L56" s="211"/>
    </row>
    <row r="57" spans="1:12" s="172" customFormat="1" ht="15" customHeight="1">
      <c r="B57" s="172">
        <v>4</v>
      </c>
      <c r="C57" s="207" t="s">
        <v>194</v>
      </c>
      <c r="D57" s="208">
        <f t="shared" si="3"/>
        <v>0</v>
      </c>
      <c r="E57" s="208"/>
      <c r="F57" s="208"/>
      <c r="G57" s="208"/>
      <c r="H57" s="211"/>
      <c r="I57" s="211"/>
      <c r="J57" s="211"/>
      <c r="K57" s="211"/>
      <c r="L57" s="211"/>
    </row>
    <row r="58" spans="1:12" s="172" customFormat="1" ht="15" customHeight="1">
      <c r="B58" s="172">
        <v>5</v>
      </c>
      <c r="C58" s="207"/>
      <c r="D58" s="208">
        <f t="shared" si="3"/>
        <v>0</v>
      </c>
      <c r="E58" s="208"/>
      <c r="F58" s="208"/>
      <c r="G58" s="208"/>
      <c r="H58" s="211"/>
      <c r="I58" s="211"/>
      <c r="J58" s="211"/>
      <c r="K58" s="211"/>
      <c r="L58" s="211"/>
    </row>
    <row r="59" spans="1:12" s="172" customFormat="1" ht="15" customHeight="1">
      <c r="B59" s="172">
        <v>6</v>
      </c>
      <c r="C59" s="207"/>
      <c r="D59" s="208">
        <f t="shared" si="3"/>
        <v>0</v>
      </c>
      <c r="E59" s="208"/>
      <c r="F59" s="208"/>
      <c r="G59" s="208"/>
      <c r="H59" s="211"/>
      <c r="I59" s="211"/>
      <c r="J59" s="211"/>
      <c r="K59" s="211"/>
      <c r="L59" s="211"/>
    </row>
    <row r="60" spans="1:12" s="172" customFormat="1" ht="15" customHeight="1">
      <c r="B60" s="172">
        <v>7</v>
      </c>
      <c r="C60" s="207"/>
      <c r="D60" s="208">
        <f t="shared" si="3"/>
        <v>0</v>
      </c>
      <c r="E60" s="208"/>
      <c r="F60" s="208"/>
      <c r="G60" s="208"/>
      <c r="H60" s="211"/>
      <c r="I60" s="211"/>
      <c r="J60" s="211"/>
      <c r="K60" s="211"/>
      <c r="L60" s="211"/>
    </row>
    <row r="61" spans="1:12" s="172" customFormat="1" ht="15" customHeight="1">
      <c r="B61" s="172">
        <v>8</v>
      </c>
      <c r="C61" s="207"/>
      <c r="D61" s="208">
        <f t="shared" si="3"/>
        <v>0</v>
      </c>
      <c r="E61" s="208"/>
      <c r="F61" s="208"/>
      <c r="G61" s="208"/>
      <c r="H61" s="211"/>
      <c r="I61" s="211"/>
      <c r="J61" s="211"/>
      <c r="K61" s="211"/>
      <c r="L61" s="211"/>
    </row>
    <row r="62" spans="1:12" s="172" customFormat="1" ht="15" customHeight="1">
      <c r="B62" s="172">
        <v>9</v>
      </c>
      <c r="C62" s="207"/>
      <c r="D62" s="208">
        <f t="shared" si="3"/>
        <v>0</v>
      </c>
      <c r="E62" s="208"/>
      <c r="F62" s="208"/>
      <c r="G62" s="208"/>
      <c r="H62" s="211"/>
      <c r="I62" s="211"/>
      <c r="J62" s="211"/>
      <c r="K62" s="211"/>
      <c r="L62" s="211"/>
    </row>
    <row r="63" spans="1:12" s="172" customFormat="1" ht="15" customHeight="1">
      <c r="B63" s="172">
        <v>10</v>
      </c>
      <c r="C63" s="207"/>
      <c r="D63" s="208">
        <f t="shared" si="3"/>
        <v>0</v>
      </c>
      <c r="E63" s="208"/>
      <c r="F63" s="208"/>
      <c r="G63" s="208"/>
      <c r="H63" s="211"/>
      <c r="I63" s="211"/>
      <c r="J63" s="211"/>
      <c r="K63" s="211"/>
      <c r="L63" s="211"/>
    </row>
    <row r="64" spans="1:12" s="172" customFormat="1" ht="15" customHeight="1">
      <c r="B64" s="172">
        <v>11</v>
      </c>
      <c r="C64" s="207"/>
      <c r="D64" s="208">
        <f t="shared" si="3"/>
        <v>0</v>
      </c>
      <c r="E64" s="208"/>
      <c r="F64" s="208"/>
      <c r="G64" s="208"/>
      <c r="H64" s="211"/>
      <c r="I64" s="211"/>
      <c r="J64" s="211"/>
      <c r="K64" s="211"/>
      <c r="L64" s="211"/>
    </row>
    <row r="65" spans="1:12" s="172" customFormat="1">
      <c r="C65" s="173"/>
      <c r="D65" s="208"/>
      <c r="H65" s="215"/>
      <c r="I65" s="215"/>
      <c r="J65" s="216"/>
      <c r="K65" s="216"/>
      <c r="L65" s="216"/>
    </row>
    <row r="66" spans="1:12" s="172" customFormat="1" ht="15" customHeight="1">
      <c r="A66" s="172" t="s">
        <v>37</v>
      </c>
      <c r="B66" s="172">
        <v>1</v>
      </c>
      <c r="C66" s="208" t="s">
        <v>92</v>
      </c>
      <c r="D66" s="208">
        <f t="shared" si="3"/>
        <v>0</v>
      </c>
      <c r="E66" s="208"/>
      <c r="F66" s="208"/>
      <c r="G66" s="208"/>
      <c r="H66" s="211"/>
      <c r="I66" s="211"/>
      <c r="J66" s="211"/>
      <c r="K66" s="211"/>
      <c r="L66" s="211"/>
    </row>
    <row r="67" spans="1:12" s="172" customFormat="1" ht="15" customHeight="1">
      <c r="A67" s="172" t="s">
        <v>193</v>
      </c>
      <c r="B67" s="172">
        <v>2</v>
      </c>
      <c r="C67" s="208"/>
      <c r="D67" s="208">
        <f t="shared" si="3"/>
        <v>0</v>
      </c>
      <c r="E67" s="208"/>
      <c r="F67" s="208"/>
      <c r="G67" s="208"/>
      <c r="H67" s="211"/>
      <c r="I67" s="211"/>
      <c r="J67" s="211"/>
      <c r="K67" s="211"/>
      <c r="L67" s="211"/>
    </row>
    <row r="68" spans="1:12" s="172" customFormat="1" ht="15" customHeight="1">
      <c r="C68" s="208"/>
      <c r="D68" s="208">
        <f t="shared" si="3"/>
        <v>0</v>
      </c>
      <c r="E68" s="208"/>
      <c r="F68" s="208"/>
      <c r="G68" s="208"/>
      <c r="H68" s="211"/>
      <c r="I68" s="211"/>
      <c r="J68" s="211"/>
      <c r="K68" s="211"/>
      <c r="L68" s="211"/>
    </row>
    <row r="69" spans="1:12" s="172" customFormat="1" ht="15" customHeight="1">
      <c r="B69" s="172">
        <v>3</v>
      </c>
      <c r="C69" s="208"/>
      <c r="D69" s="208">
        <f t="shared" si="3"/>
        <v>0</v>
      </c>
      <c r="E69" s="208"/>
      <c r="F69" s="208"/>
      <c r="G69" s="208"/>
      <c r="H69" s="211"/>
      <c r="I69" s="211"/>
      <c r="J69" s="211"/>
      <c r="K69" s="211"/>
      <c r="L69" s="211"/>
    </row>
    <row r="70" spans="1:12" s="172" customFormat="1" ht="15" customHeight="1">
      <c r="B70" s="172">
        <v>4</v>
      </c>
      <c r="C70" s="208"/>
      <c r="D70" s="208">
        <f t="shared" si="3"/>
        <v>0</v>
      </c>
      <c r="E70" s="208"/>
      <c r="F70" s="208"/>
      <c r="G70" s="208"/>
      <c r="H70" s="211"/>
      <c r="I70" s="211"/>
      <c r="J70" s="211"/>
      <c r="K70" s="211"/>
      <c r="L70" s="211"/>
    </row>
    <row r="71" spans="1:12" s="172" customFormat="1" ht="15" customHeight="1">
      <c r="C71" s="212"/>
      <c r="D71" s="214"/>
      <c r="E71" s="208"/>
      <c r="F71" s="208"/>
      <c r="G71" s="208"/>
      <c r="H71" s="211"/>
      <c r="I71" s="211"/>
      <c r="J71" s="211"/>
      <c r="K71" s="211"/>
      <c r="L71" s="211"/>
    </row>
    <row r="72" spans="1:12" s="172" customFormat="1">
      <c r="A72" s="217">
        <f>SUM(E74*E73)</f>
        <v>0</v>
      </c>
      <c r="C72" s="212"/>
      <c r="D72" s="171"/>
      <c r="E72" s="208">
        <f t="shared" ref="E72:L72" si="4">SUM(E5:E70)</f>
        <v>0</v>
      </c>
      <c r="F72" s="208">
        <f t="shared" si="4"/>
        <v>0</v>
      </c>
      <c r="G72" s="218">
        <f t="shared" si="4"/>
        <v>0</v>
      </c>
      <c r="H72" s="218">
        <f t="shared" si="4"/>
        <v>0</v>
      </c>
      <c r="I72" s="218">
        <f t="shared" si="4"/>
        <v>0</v>
      </c>
      <c r="J72" s="218">
        <f t="shared" si="4"/>
        <v>0</v>
      </c>
      <c r="K72" s="218">
        <f t="shared" si="4"/>
        <v>0</v>
      </c>
      <c r="L72" s="218">
        <f t="shared" si="4"/>
        <v>0</v>
      </c>
    </row>
    <row r="73" spans="1:12" s="172" customFormat="1">
      <c r="A73" s="217">
        <f>SUM(J72:L72)*F74</f>
        <v>0</v>
      </c>
      <c r="C73" s="212"/>
      <c r="D73" s="173"/>
      <c r="E73" s="211">
        <f>SUM(G72:J72)</f>
        <v>0</v>
      </c>
      <c r="F73" s="211">
        <f>K72</f>
        <v>0</v>
      </c>
      <c r="G73" s="208">
        <f>L72</f>
        <v>0</v>
      </c>
      <c r="H73" s="208"/>
      <c r="I73" s="208"/>
      <c r="J73" s="208"/>
      <c r="K73" s="208"/>
      <c r="L73" s="208"/>
    </row>
    <row r="74" spans="1:12" s="172" customFormat="1">
      <c r="A74" s="219">
        <f>G73*G74</f>
        <v>0</v>
      </c>
      <c r="C74" s="212"/>
      <c r="D74" s="173"/>
      <c r="E74" s="220">
        <v>5</v>
      </c>
      <c r="F74" s="221">
        <f>E74+1.4</f>
        <v>6.4</v>
      </c>
      <c r="G74" s="221"/>
      <c r="H74" s="215"/>
      <c r="I74" s="219"/>
      <c r="J74" s="216"/>
      <c r="K74" s="216"/>
      <c r="L74" s="216"/>
    </row>
    <row r="75" spans="1:12" s="172" customFormat="1">
      <c r="A75" s="219">
        <f>SUM(A72:A74)</f>
        <v>0</v>
      </c>
      <c r="C75" s="212"/>
      <c r="D75" s="173"/>
      <c r="E75" s="85"/>
      <c r="F75" s="85"/>
      <c r="H75" s="215"/>
      <c r="I75" s="215"/>
      <c r="J75" s="216"/>
      <c r="K75" s="216"/>
      <c r="L75" s="216"/>
    </row>
    <row r="76" spans="1:12" s="172" customFormat="1" ht="6.75" customHeight="1">
      <c r="C76" s="171"/>
      <c r="D76" s="173"/>
      <c r="E76" s="85"/>
      <c r="F76" s="85"/>
      <c r="H76" s="215"/>
      <c r="I76" s="215"/>
      <c r="J76" s="216"/>
      <c r="K76" s="216"/>
      <c r="L76" s="216"/>
    </row>
    <row r="77" spans="1:12" s="172" customFormat="1">
      <c r="C77" s="173" t="s">
        <v>195</v>
      </c>
      <c r="D77" s="173"/>
      <c r="E77" s="85"/>
      <c r="F77" s="85"/>
      <c r="H77" s="215"/>
      <c r="I77" s="215"/>
      <c r="J77" s="216"/>
      <c r="K77" s="216"/>
      <c r="L77" s="216"/>
    </row>
    <row r="78" spans="1:12" s="172" customFormat="1">
      <c r="C78" s="173" t="s">
        <v>196</v>
      </c>
      <c r="D78" s="173"/>
      <c r="E78" s="85"/>
      <c r="F78" s="85"/>
      <c r="H78" s="215"/>
      <c r="I78" s="215"/>
      <c r="J78" s="216"/>
      <c r="K78" s="216"/>
      <c r="L78" s="216"/>
    </row>
    <row r="79" spans="1:12" s="172" customFormat="1">
      <c r="C79" s="173"/>
      <c r="D79" s="173"/>
      <c r="E79" s="85"/>
      <c r="F79" s="85"/>
      <c r="H79" s="215"/>
      <c r="I79" s="215"/>
      <c r="J79" s="216"/>
      <c r="K79" s="216"/>
      <c r="L79" s="216"/>
    </row>
    <row r="80" spans="1:12" s="172" customFormat="1">
      <c r="C80" s="173"/>
      <c r="D80" s="173"/>
      <c r="E80" s="85"/>
      <c r="F80" s="85"/>
      <c r="H80" s="215"/>
      <c r="I80" s="215"/>
      <c r="J80" s="216"/>
      <c r="K80" s="216"/>
      <c r="L80" s="216"/>
    </row>
    <row r="81" spans="2:12" s="172" customFormat="1">
      <c r="C81" s="173"/>
      <c r="D81" s="173"/>
      <c r="H81" s="215"/>
      <c r="I81" s="215"/>
      <c r="J81" s="216"/>
      <c r="K81" s="216"/>
      <c r="L81" s="216"/>
    </row>
    <row r="82" spans="2:12" s="172" customFormat="1">
      <c r="C82" s="173"/>
      <c r="D82" s="173"/>
      <c r="H82" s="215"/>
      <c r="I82" s="215"/>
      <c r="J82" s="216"/>
      <c r="K82" s="216"/>
      <c r="L82" s="216"/>
    </row>
    <row r="83" spans="2:12" s="223" customFormat="1">
      <c r="B83" s="172"/>
      <c r="C83" s="173"/>
      <c r="D83" s="222"/>
      <c r="H83" s="224"/>
      <c r="I83" s="224"/>
      <c r="J83" s="225"/>
      <c r="K83" s="225"/>
      <c r="L83" s="225"/>
    </row>
    <row r="84" spans="2:12" s="223" customFormat="1">
      <c r="B84" s="172"/>
      <c r="C84" s="173"/>
      <c r="D84" s="222"/>
      <c r="H84" s="224"/>
      <c r="I84" s="224"/>
      <c r="J84" s="225"/>
      <c r="K84" s="225"/>
      <c r="L84" s="225"/>
    </row>
    <row r="85" spans="2:12" s="223" customFormat="1">
      <c r="B85" s="172"/>
      <c r="C85" s="173"/>
      <c r="D85" s="222"/>
      <c r="H85" s="224"/>
      <c r="I85" s="224"/>
      <c r="J85" s="225"/>
      <c r="K85" s="225"/>
      <c r="L85" s="225"/>
    </row>
    <row r="86" spans="2:12" s="223" customFormat="1">
      <c r="B86" s="172"/>
      <c r="C86" s="173"/>
      <c r="D86" s="222"/>
      <c r="H86" s="224"/>
      <c r="I86" s="224"/>
      <c r="J86" s="225"/>
      <c r="K86" s="225"/>
      <c r="L86" s="225"/>
    </row>
    <row r="87" spans="2:12" s="223" customFormat="1">
      <c r="C87" s="222"/>
      <c r="D87" s="222"/>
      <c r="H87" s="224"/>
      <c r="I87" s="224"/>
      <c r="J87" s="225"/>
      <c r="K87" s="225"/>
      <c r="L87" s="225"/>
    </row>
    <row r="88" spans="2:12" s="223" customFormat="1">
      <c r="C88" s="222"/>
      <c r="D88" s="222"/>
      <c r="H88" s="224"/>
      <c r="I88" s="224"/>
      <c r="J88" s="225"/>
      <c r="K88" s="225"/>
      <c r="L88" s="225"/>
    </row>
    <row r="89" spans="2:12" s="223" customFormat="1">
      <c r="C89" s="222"/>
      <c r="D89" s="222"/>
      <c r="H89" s="224"/>
      <c r="I89" s="224"/>
      <c r="J89" s="225"/>
      <c r="K89" s="225"/>
      <c r="L89" s="225"/>
    </row>
    <row r="90" spans="2:12" s="223" customFormat="1">
      <c r="C90" s="222"/>
      <c r="D90" s="222"/>
      <c r="H90" s="224"/>
      <c r="I90" s="224"/>
      <c r="J90" s="225"/>
      <c r="K90" s="225"/>
      <c r="L90" s="225"/>
    </row>
    <row r="91" spans="2:12" s="223" customFormat="1">
      <c r="C91" s="222"/>
      <c r="D91" s="222"/>
      <c r="H91" s="224"/>
      <c r="I91" s="224"/>
      <c r="J91" s="225"/>
      <c r="K91" s="225"/>
      <c r="L91" s="225"/>
    </row>
    <row r="92" spans="2:12" s="223" customFormat="1">
      <c r="C92" s="222"/>
      <c r="D92" s="222"/>
      <c r="H92" s="224"/>
      <c r="I92" s="224"/>
      <c r="J92" s="225"/>
      <c r="K92" s="225"/>
      <c r="L92" s="225"/>
    </row>
    <row r="93" spans="2:12" s="223" customFormat="1">
      <c r="C93" s="222"/>
      <c r="D93" s="222"/>
      <c r="H93" s="224"/>
      <c r="I93" s="224"/>
      <c r="J93" s="225"/>
      <c r="K93" s="225"/>
      <c r="L93" s="225"/>
    </row>
    <row r="94" spans="2:12" s="223" customFormat="1">
      <c r="C94" s="222"/>
      <c r="D94" s="222"/>
      <c r="H94" s="224"/>
      <c r="I94" s="224"/>
      <c r="J94" s="225"/>
      <c r="K94" s="225"/>
      <c r="L94" s="225"/>
    </row>
    <row r="95" spans="2:12" s="223" customFormat="1">
      <c r="C95" s="222"/>
      <c r="D95" s="222"/>
      <c r="H95" s="224"/>
      <c r="I95" s="224"/>
      <c r="J95" s="225"/>
      <c r="K95" s="225"/>
      <c r="L95" s="225"/>
    </row>
    <row r="96" spans="2:12" s="223" customFormat="1">
      <c r="C96" s="222"/>
      <c r="D96" s="222"/>
      <c r="H96" s="224"/>
      <c r="I96" s="224"/>
      <c r="J96" s="225"/>
      <c r="K96" s="225"/>
      <c r="L96" s="225"/>
    </row>
    <row r="97" spans="3:12" s="223" customFormat="1">
      <c r="C97" s="222"/>
      <c r="D97" s="222"/>
      <c r="H97" s="224"/>
      <c r="I97" s="224"/>
      <c r="J97" s="225"/>
      <c r="K97" s="225"/>
      <c r="L97" s="225"/>
    </row>
    <row r="98" spans="3:12" s="223" customFormat="1">
      <c r="C98" s="222"/>
      <c r="D98" s="222"/>
      <c r="H98" s="224"/>
      <c r="I98" s="224"/>
      <c r="J98" s="225"/>
      <c r="K98" s="225"/>
      <c r="L98" s="225"/>
    </row>
    <row r="99" spans="3:12" s="223" customFormat="1">
      <c r="C99" s="222"/>
      <c r="D99" s="222"/>
      <c r="H99" s="224"/>
      <c r="I99" s="224"/>
      <c r="J99" s="225"/>
      <c r="K99" s="225"/>
      <c r="L99" s="225"/>
    </row>
    <row r="100" spans="3:12" s="223" customFormat="1">
      <c r="C100" s="222"/>
      <c r="D100" s="222"/>
      <c r="H100" s="224"/>
      <c r="I100" s="224"/>
      <c r="J100" s="225"/>
      <c r="K100" s="225"/>
      <c r="L100" s="225"/>
    </row>
    <row r="101" spans="3:12" s="223" customFormat="1">
      <c r="C101" s="222"/>
      <c r="D101" s="222"/>
      <c r="H101" s="224"/>
      <c r="I101" s="224"/>
      <c r="J101" s="225"/>
      <c r="K101" s="225"/>
      <c r="L101" s="225"/>
    </row>
    <row r="102" spans="3:12" s="223" customFormat="1">
      <c r="C102" s="222"/>
      <c r="D102" s="222"/>
      <c r="H102" s="224"/>
      <c r="I102" s="224"/>
      <c r="J102" s="225"/>
      <c r="K102" s="225"/>
      <c r="L102" s="225"/>
    </row>
    <row r="103" spans="3:12" s="223" customFormat="1">
      <c r="C103" s="222"/>
      <c r="D103" s="222"/>
      <c r="H103" s="224"/>
      <c r="I103" s="224"/>
      <c r="J103" s="225"/>
      <c r="K103" s="225"/>
      <c r="L103" s="225"/>
    </row>
    <row r="104" spans="3:12" s="223" customFormat="1">
      <c r="C104" s="222"/>
      <c r="D104" s="222"/>
      <c r="H104" s="224"/>
      <c r="I104" s="224"/>
      <c r="J104" s="225"/>
      <c r="K104" s="225"/>
      <c r="L104" s="225"/>
    </row>
    <row r="105" spans="3:12" s="223" customFormat="1">
      <c r="C105" s="222"/>
      <c r="D105" s="222"/>
      <c r="H105" s="224"/>
      <c r="I105" s="224"/>
      <c r="J105" s="225"/>
      <c r="K105" s="225"/>
      <c r="L105" s="225"/>
    </row>
    <row r="106" spans="3:12" s="223" customFormat="1">
      <c r="C106" s="222"/>
      <c r="D106" s="222"/>
      <c r="H106" s="224"/>
      <c r="I106" s="224"/>
      <c r="J106" s="225"/>
      <c r="K106" s="225"/>
      <c r="L106" s="225"/>
    </row>
    <row r="107" spans="3:12" s="223" customFormat="1">
      <c r="C107" s="222"/>
      <c r="D107" s="222"/>
      <c r="H107" s="224"/>
      <c r="I107" s="224"/>
      <c r="J107" s="225"/>
      <c r="K107" s="225"/>
      <c r="L107" s="225"/>
    </row>
    <row r="108" spans="3:12" s="223" customFormat="1">
      <c r="C108" s="222"/>
      <c r="D108" s="222"/>
      <c r="H108" s="224"/>
      <c r="I108" s="224"/>
      <c r="J108" s="225"/>
      <c r="K108" s="225"/>
      <c r="L108" s="225"/>
    </row>
    <row r="109" spans="3:12" s="223" customFormat="1">
      <c r="C109" s="222"/>
      <c r="D109" s="222"/>
      <c r="H109" s="224"/>
      <c r="I109" s="224"/>
      <c r="J109" s="225"/>
      <c r="K109" s="225"/>
      <c r="L109" s="225"/>
    </row>
    <row r="110" spans="3:12" s="223" customFormat="1">
      <c r="C110" s="222"/>
      <c r="D110" s="222"/>
      <c r="H110" s="224"/>
      <c r="I110" s="224"/>
      <c r="J110" s="225"/>
      <c r="K110" s="225"/>
      <c r="L110" s="225"/>
    </row>
    <row r="111" spans="3:12" s="223" customFormat="1">
      <c r="C111" s="222"/>
      <c r="D111" s="222"/>
      <c r="H111" s="224"/>
      <c r="I111" s="224"/>
      <c r="J111" s="225"/>
      <c r="K111" s="225"/>
      <c r="L111" s="225"/>
    </row>
    <row r="112" spans="3:12" s="223" customFormat="1">
      <c r="C112" s="222"/>
      <c r="D112" s="222"/>
      <c r="H112" s="224"/>
      <c r="I112" s="224"/>
      <c r="J112" s="225"/>
      <c r="K112" s="225"/>
      <c r="L112" s="225"/>
    </row>
    <row r="113" spans="3:12" s="223" customFormat="1">
      <c r="C113" s="222"/>
      <c r="D113" s="222"/>
      <c r="H113" s="224"/>
      <c r="I113" s="224"/>
      <c r="J113" s="225"/>
      <c r="K113" s="225"/>
      <c r="L113" s="225"/>
    </row>
    <row r="114" spans="3:12" s="223" customFormat="1">
      <c r="C114" s="222"/>
      <c r="D114" s="222"/>
      <c r="H114" s="224"/>
      <c r="I114" s="224"/>
      <c r="J114" s="225"/>
      <c r="K114" s="225"/>
      <c r="L114" s="225"/>
    </row>
    <row r="115" spans="3:12" s="223" customFormat="1">
      <c r="C115" s="222"/>
      <c r="D115" s="222"/>
      <c r="H115" s="224"/>
      <c r="I115" s="224"/>
      <c r="J115" s="225"/>
      <c r="K115" s="225"/>
      <c r="L115" s="225"/>
    </row>
    <row r="116" spans="3:12" s="223" customFormat="1">
      <c r="C116" s="222"/>
      <c r="D116" s="222"/>
      <c r="H116" s="224"/>
      <c r="I116" s="224"/>
      <c r="J116" s="225"/>
      <c r="K116" s="225"/>
      <c r="L116" s="225"/>
    </row>
    <row r="117" spans="3:12" s="223" customFormat="1">
      <c r="C117" s="222"/>
      <c r="D117" s="222"/>
      <c r="H117" s="224"/>
      <c r="I117" s="224"/>
      <c r="J117" s="225"/>
      <c r="K117" s="225"/>
      <c r="L117" s="225"/>
    </row>
    <row r="118" spans="3:12" s="223" customFormat="1">
      <c r="C118" s="222"/>
      <c r="D118" s="222"/>
      <c r="H118" s="224"/>
      <c r="I118" s="224"/>
      <c r="J118" s="225"/>
      <c r="K118" s="225"/>
      <c r="L118" s="225"/>
    </row>
    <row r="119" spans="3:12" s="223" customFormat="1">
      <c r="C119" s="222"/>
      <c r="D119" s="222"/>
      <c r="H119" s="224"/>
      <c r="I119" s="224"/>
      <c r="J119" s="225"/>
      <c r="K119" s="225"/>
      <c r="L119" s="225"/>
    </row>
    <row r="120" spans="3:12" s="223" customFormat="1">
      <c r="C120" s="222"/>
      <c r="D120" s="222"/>
      <c r="H120" s="224"/>
      <c r="I120" s="224"/>
      <c r="J120" s="225"/>
      <c r="K120" s="225"/>
      <c r="L120" s="225"/>
    </row>
    <row r="121" spans="3:12" s="223" customFormat="1">
      <c r="C121" s="222"/>
      <c r="D121" s="222"/>
      <c r="H121" s="224"/>
      <c r="I121" s="224"/>
      <c r="J121" s="225"/>
      <c r="K121" s="225"/>
      <c r="L121" s="225"/>
    </row>
    <row r="122" spans="3:12" s="223" customFormat="1">
      <c r="C122" s="222"/>
      <c r="D122" s="222"/>
      <c r="H122" s="224"/>
      <c r="I122" s="224"/>
      <c r="J122" s="225"/>
      <c r="K122" s="225"/>
      <c r="L122" s="225"/>
    </row>
    <row r="123" spans="3:12" s="223" customFormat="1">
      <c r="C123" s="222"/>
      <c r="D123" s="222"/>
      <c r="H123" s="224"/>
      <c r="I123" s="224"/>
      <c r="J123" s="225"/>
      <c r="K123" s="225"/>
      <c r="L123" s="225"/>
    </row>
    <row r="124" spans="3:12" s="223" customFormat="1">
      <c r="C124" s="222"/>
      <c r="D124" s="222"/>
      <c r="H124" s="224"/>
      <c r="I124" s="224"/>
      <c r="J124" s="225"/>
      <c r="K124" s="225"/>
      <c r="L124" s="225"/>
    </row>
    <row r="125" spans="3:12" s="223" customFormat="1">
      <c r="C125" s="222"/>
      <c r="D125" s="222"/>
      <c r="H125" s="224"/>
      <c r="I125" s="224"/>
      <c r="J125" s="225"/>
      <c r="K125" s="225"/>
      <c r="L125" s="225"/>
    </row>
    <row r="126" spans="3:12" s="223" customFormat="1">
      <c r="C126" s="222"/>
      <c r="D126" s="222"/>
      <c r="H126" s="224"/>
      <c r="I126" s="224"/>
      <c r="J126" s="225"/>
      <c r="K126" s="225"/>
      <c r="L126" s="225"/>
    </row>
    <row r="127" spans="3:12" s="223" customFormat="1">
      <c r="C127" s="222"/>
      <c r="D127" s="222"/>
      <c r="H127" s="224"/>
      <c r="I127" s="224"/>
      <c r="J127" s="225"/>
      <c r="K127" s="225"/>
      <c r="L127" s="225"/>
    </row>
    <row r="128" spans="3:12" s="223" customFormat="1">
      <c r="C128" s="222"/>
      <c r="D128" s="222"/>
      <c r="H128" s="224"/>
      <c r="I128" s="224"/>
      <c r="J128" s="225"/>
      <c r="K128" s="225"/>
      <c r="L128" s="225"/>
    </row>
    <row r="129" spans="3:12" s="223" customFormat="1">
      <c r="C129" s="222"/>
      <c r="D129" s="222"/>
      <c r="H129" s="224"/>
      <c r="I129" s="224"/>
      <c r="J129" s="225"/>
      <c r="K129" s="225"/>
      <c r="L129" s="225"/>
    </row>
    <row r="130" spans="3:12" s="223" customFormat="1">
      <c r="C130" s="222"/>
      <c r="D130" s="222"/>
      <c r="H130" s="224"/>
      <c r="I130" s="224"/>
      <c r="J130" s="225"/>
      <c r="K130" s="225"/>
      <c r="L130" s="225"/>
    </row>
    <row r="131" spans="3:12" s="223" customFormat="1">
      <c r="C131" s="222"/>
      <c r="D131" s="222"/>
      <c r="H131" s="224"/>
      <c r="I131" s="224"/>
      <c r="J131" s="225"/>
      <c r="K131" s="225"/>
      <c r="L131" s="225"/>
    </row>
    <row r="132" spans="3:12" s="223" customFormat="1">
      <c r="C132" s="222"/>
      <c r="D132" s="222"/>
      <c r="H132" s="224"/>
      <c r="I132" s="224"/>
      <c r="J132" s="225"/>
      <c r="K132" s="225"/>
      <c r="L132" s="225"/>
    </row>
    <row r="133" spans="3:12" s="223" customFormat="1">
      <c r="C133" s="222"/>
      <c r="D133" s="222"/>
      <c r="H133" s="224"/>
      <c r="I133" s="224"/>
      <c r="J133" s="225"/>
      <c r="K133" s="225"/>
      <c r="L133" s="225"/>
    </row>
    <row r="134" spans="3:12" s="223" customFormat="1">
      <c r="C134" s="222"/>
      <c r="D134" s="222"/>
      <c r="H134" s="224"/>
      <c r="I134" s="224"/>
      <c r="J134" s="225"/>
      <c r="K134" s="225"/>
      <c r="L134" s="225"/>
    </row>
    <row r="135" spans="3:12" s="223" customFormat="1">
      <c r="C135" s="222"/>
      <c r="D135" s="222"/>
      <c r="H135" s="224"/>
      <c r="I135" s="224"/>
      <c r="J135" s="225"/>
      <c r="K135" s="225"/>
      <c r="L135" s="225"/>
    </row>
    <row r="136" spans="3:12" s="223" customFormat="1">
      <c r="C136" s="222"/>
      <c r="D136" s="222"/>
      <c r="H136" s="224"/>
      <c r="I136" s="224"/>
      <c r="J136" s="225"/>
      <c r="K136" s="225"/>
      <c r="L136" s="225"/>
    </row>
    <row r="137" spans="3:12" s="223" customFormat="1">
      <c r="C137" s="222"/>
      <c r="D137" s="222"/>
      <c r="H137" s="224"/>
      <c r="I137" s="224"/>
      <c r="J137" s="225"/>
      <c r="K137" s="225"/>
      <c r="L137" s="225"/>
    </row>
    <row r="138" spans="3:12" s="223" customFormat="1">
      <c r="C138" s="222"/>
      <c r="D138" s="222"/>
      <c r="H138" s="224"/>
      <c r="I138" s="224"/>
      <c r="J138" s="225"/>
      <c r="K138" s="225"/>
      <c r="L138" s="225"/>
    </row>
    <row r="139" spans="3:12" s="223" customFormat="1">
      <c r="C139" s="222"/>
      <c r="D139" s="222"/>
      <c r="H139" s="224"/>
      <c r="I139" s="224"/>
      <c r="J139" s="225"/>
      <c r="K139" s="225"/>
      <c r="L139" s="225"/>
    </row>
    <row r="140" spans="3:12" s="223" customFormat="1">
      <c r="C140" s="222"/>
      <c r="D140" s="222"/>
      <c r="H140" s="224"/>
      <c r="I140" s="224"/>
      <c r="J140" s="225"/>
      <c r="K140" s="225"/>
      <c r="L140" s="225"/>
    </row>
    <row r="141" spans="3:12" s="223" customFormat="1">
      <c r="C141" s="222"/>
      <c r="D141" s="222"/>
      <c r="H141" s="224"/>
      <c r="I141" s="224"/>
      <c r="J141" s="225"/>
      <c r="K141" s="225"/>
      <c r="L141" s="225"/>
    </row>
    <row r="142" spans="3:12" s="223" customFormat="1">
      <c r="C142" s="222"/>
      <c r="D142" s="222"/>
      <c r="H142" s="224"/>
      <c r="I142" s="224"/>
      <c r="J142" s="225"/>
      <c r="K142" s="225"/>
      <c r="L142" s="225"/>
    </row>
    <row r="143" spans="3:12" s="223" customFormat="1">
      <c r="C143" s="222"/>
      <c r="D143" s="222"/>
      <c r="H143" s="224"/>
      <c r="I143" s="224"/>
      <c r="J143" s="225"/>
      <c r="K143" s="225"/>
      <c r="L143" s="225"/>
    </row>
    <row r="144" spans="3:12" s="223" customFormat="1">
      <c r="C144" s="222"/>
      <c r="D144" s="222"/>
      <c r="H144" s="224"/>
      <c r="I144" s="224"/>
      <c r="J144" s="225"/>
      <c r="K144" s="225"/>
      <c r="L144" s="225"/>
    </row>
    <row r="145" spans="3:12" s="223" customFormat="1">
      <c r="C145" s="222"/>
      <c r="D145" s="222"/>
      <c r="H145" s="224"/>
      <c r="I145" s="224"/>
      <c r="J145" s="225"/>
      <c r="K145" s="225"/>
      <c r="L145" s="225"/>
    </row>
    <row r="146" spans="3:12" s="223" customFormat="1">
      <c r="C146" s="222"/>
      <c r="D146" s="222"/>
      <c r="H146" s="224"/>
      <c r="I146" s="224"/>
      <c r="J146" s="225"/>
      <c r="K146" s="225"/>
      <c r="L146" s="225"/>
    </row>
    <row r="147" spans="3:12" s="223" customFormat="1">
      <c r="C147" s="222"/>
      <c r="D147" s="222"/>
      <c r="H147" s="224"/>
      <c r="I147" s="224"/>
      <c r="J147" s="225"/>
      <c r="K147" s="225"/>
      <c r="L147" s="225"/>
    </row>
    <row r="148" spans="3:12" s="223" customFormat="1">
      <c r="C148" s="222"/>
      <c r="D148" s="222"/>
      <c r="H148" s="224"/>
      <c r="I148" s="224"/>
      <c r="J148" s="225"/>
      <c r="K148" s="225"/>
      <c r="L148" s="225"/>
    </row>
    <row r="149" spans="3:12" s="223" customFormat="1">
      <c r="C149" s="222"/>
      <c r="D149" s="222"/>
      <c r="H149" s="224"/>
      <c r="I149" s="224"/>
      <c r="J149" s="225"/>
      <c r="K149" s="225"/>
      <c r="L149" s="225"/>
    </row>
    <row r="150" spans="3:12" s="223" customFormat="1">
      <c r="C150" s="222"/>
      <c r="D150" s="222"/>
      <c r="H150" s="224"/>
      <c r="I150" s="224"/>
      <c r="J150" s="225"/>
      <c r="K150" s="225"/>
      <c r="L150" s="225"/>
    </row>
    <row r="151" spans="3:12" s="223" customFormat="1">
      <c r="C151" s="222"/>
      <c r="D151" s="222"/>
      <c r="H151" s="224"/>
      <c r="I151" s="224"/>
      <c r="J151" s="225"/>
      <c r="K151" s="225"/>
      <c r="L151" s="225"/>
    </row>
    <row r="152" spans="3:12" s="223" customFormat="1">
      <c r="C152" s="222"/>
      <c r="D152" s="222"/>
      <c r="H152" s="224"/>
      <c r="I152" s="224"/>
      <c r="J152" s="225"/>
      <c r="K152" s="225"/>
      <c r="L152" s="225"/>
    </row>
    <row r="153" spans="3:12" s="223" customFormat="1">
      <c r="C153" s="222"/>
      <c r="D153" s="222"/>
      <c r="H153" s="224"/>
      <c r="I153" s="224"/>
      <c r="J153" s="225"/>
      <c r="K153" s="225"/>
      <c r="L153" s="225"/>
    </row>
    <row r="154" spans="3:12" s="223" customFormat="1">
      <c r="C154" s="222"/>
      <c r="D154" s="222"/>
      <c r="H154" s="224"/>
      <c r="I154" s="224"/>
      <c r="J154" s="225"/>
      <c r="K154" s="225"/>
      <c r="L154" s="225"/>
    </row>
    <row r="155" spans="3:12" s="223" customFormat="1">
      <c r="C155" s="222"/>
      <c r="D155" s="222"/>
      <c r="H155" s="224"/>
      <c r="I155" s="224"/>
      <c r="J155" s="225"/>
      <c r="K155" s="225"/>
      <c r="L155" s="225"/>
    </row>
    <row r="156" spans="3:12" s="223" customFormat="1">
      <c r="C156" s="222"/>
      <c r="D156" s="222"/>
      <c r="H156" s="224"/>
      <c r="I156" s="224"/>
      <c r="J156" s="225"/>
      <c r="K156" s="225"/>
      <c r="L156" s="225"/>
    </row>
    <row r="157" spans="3:12" s="223" customFormat="1">
      <c r="C157" s="222"/>
      <c r="D157" s="222"/>
      <c r="H157" s="224"/>
      <c r="I157" s="224"/>
      <c r="J157" s="225"/>
      <c r="K157" s="225"/>
      <c r="L157" s="225"/>
    </row>
    <row r="158" spans="3:12" s="223" customFormat="1">
      <c r="C158" s="222"/>
      <c r="D158" s="222"/>
      <c r="H158" s="224"/>
      <c r="I158" s="224"/>
      <c r="J158" s="225"/>
      <c r="K158" s="225"/>
      <c r="L158" s="225"/>
    </row>
    <row r="159" spans="3:12" s="223" customFormat="1">
      <c r="C159" s="222"/>
      <c r="D159" s="222"/>
      <c r="H159" s="224"/>
      <c r="I159" s="224"/>
      <c r="J159" s="225"/>
      <c r="K159" s="225"/>
      <c r="L159" s="225"/>
    </row>
    <row r="160" spans="3:12" s="223" customFormat="1">
      <c r="C160" s="222"/>
      <c r="D160" s="222"/>
      <c r="H160" s="224"/>
      <c r="I160" s="224"/>
      <c r="J160" s="225"/>
      <c r="K160" s="225"/>
      <c r="L160" s="225"/>
    </row>
    <row r="161" spans="3:12" s="223" customFormat="1">
      <c r="C161" s="222"/>
      <c r="D161" s="222"/>
      <c r="H161" s="224"/>
      <c r="I161" s="224"/>
      <c r="J161" s="225"/>
      <c r="K161" s="225"/>
      <c r="L161" s="225"/>
    </row>
    <row r="162" spans="3:12" s="223" customFormat="1">
      <c r="C162" s="222"/>
      <c r="D162" s="222"/>
      <c r="H162" s="224"/>
      <c r="I162" s="224"/>
      <c r="J162" s="225"/>
      <c r="K162" s="225"/>
      <c r="L162" s="225"/>
    </row>
    <row r="163" spans="3:12" s="223" customFormat="1">
      <c r="C163" s="222"/>
      <c r="D163" s="222"/>
      <c r="H163" s="224"/>
      <c r="I163" s="224"/>
      <c r="J163" s="225"/>
      <c r="K163" s="225"/>
      <c r="L163" s="225"/>
    </row>
    <row r="164" spans="3:12" s="223" customFormat="1">
      <c r="C164" s="222"/>
      <c r="D164" s="222"/>
      <c r="H164" s="224"/>
      <c r="I164" s="224"/>
      <c r="J164" s="225"/>
      <c r="K164" s="225"/>
      <c r="L164" s="225"/>
    </row>
    <row r="165" spans="3:12" s="223" customFormat="1">
      <c r="C165" s="222"/>
      <c r="D165" s="222"/>
      <c r="H165" s="224"/>
      <c r="I165" s="224"/>
      <c r="J165" s="225"/>
      <c r="K165" s="225"/>
      <c r="L165" s="225"/>
    </row>
    <row r="166" spans="3:12" s="223" customFormat="1">
      <c r="C166" s="222"/>
      <c r="D166" s="222"/>
      <c r="H166" s="224"/>
      <c r="I166" s="224"/>
      <c r="J166" s="225"/>
      <c r="K166" s="225"/>
      <c r="L166" s="225"/>
    </row>
    <row r="167" spans="3:12" s="223" customFormat="1">
      <c r="C167" s="222"/>
      <c r="D167" s="222"/>
      <c r="H167" s="224"/>
      <c r="I167" s="224"/>
      <c r="J167" s="225"/>
      <c r="K167" s="225"/>
      <c r="L167" s="225"/>
    </row>
    <row r="168" spans="3:12" s="223" customFormat="1">
      <c r="C168" s="222"/>
      <c r="D168" s="222"/>
      <c r="H168" s="224"/>
      <c r="I168" s="224"/>
      <c r="J168" s="225"/>
      <c r="K168" s="225"/>
      <c r="L168" s="225"/>
    </row>
    <row r="169" spans="3:12" s="223" customFormat="1">
      <c r="C169" s="222"/>
      <c r="D169" s="222"/>
      <c r="H169" s="224"/>
      <c r="I169" s="224"/>
      <c r="J169" s="225"/>
      <c r="K169" s="225"/>
      <c r="L169" s="225"/>
    </row>
    <row r="170" spans="3:12" s="223" customFormat="1">
      <c r="C170" s="222"/>
      <c r="D170" s="222"/>
      <c r="H170" s="224"/>
      <c r="I170" s="224"/>
      <c r="J170" s="225"/>
      <c r="K170" s="225"/>
      <c r="L170" s="225"/>
    </row>
    <row r="171" spans="3:12" s="223" customFormat="1">
      <c r="C171" s="222"/>
      <c r="D171" s="222"/>
      <c r="H171" s="224"/>
      <c r="I171" s="224"/>
      <c r="J171" s="225"/>
      <c r="K171" s="225"/>
      <c r="L171" s="225"/>
    </row>
    <row r="172" spans="3:12" s="223" customFormat="1">
      <c r="C172" s="222"/>
      <c r="D172" s="222"/>
      <c r="H172" s="224"/>
      <c r="I172" s="224"/>
      <c r="J172" s="225"/>
      <c r="K172" s="225"/>
      <c r="L172" s="225"/>
    </row>
    <row r="173" spans="3:12" s="223" customFormat="1">
      <c r="C173" s="222"/>
      <c r="D173" s="222"/>
      <c r="H173" s="224"/>
      <c r="I173" s="224"/>
      <c r="J173" s="225"/>
      <c r="K173" s="225"/>
      <c r="L173" s="225"/>
    </row>
    <row r="174" spans="3:12" s="223" customFormat="1">
      <c r="C174" s="222"/>
      <c r="D174" s="222"/>
      <c r="H174" s="224"/>
      <c r="I174" s="224"/>
      <c r="J174" s="225"/>
      <c r="K174" s="225"/>
      <c r="L174" s="225"/>
    </row>
    <row r="175" spans="3:12" s="223" customFormat="1">
      <c r="C175" s="222"/>
      <c r="D175" s="222"/>
      <c r="H175" s="224"/>
      <c r="I175" s="224"/>
      <c r="J175" s="225"/>
      <c r="K175" s="225"/>
      <c r="L175" s="225"/>
    </row>
    <row r="176" spans="3:12" s="223" customFormat="1">
      <c r="C176" s="222"/>
      <c r="D176" s="222"/>
      <c r="H176" s="224"/>
      <c r="I176" s="224"/>
      <c r="J176" s="225"/>
      <c r="K176" s="225"/>
      <c r="L176" s="225"/>
    </row>
    <row r="177" spans="3:12" s="223" customFormat="1">
      <c r="C177" s="222"/>
      <c r="D177" s="222"/>
      <c r="H177" s="224"/>
      <c r="I177" s="224"/>
      <c r="J177" s="225"/>
      <c r="K177" s="225"/>
      <c r="L177" s="225"/>
    </row>
    <row r="178" spans="3:12" s="223" customFormat="1">
      <c r="C178" s="222"/>
      <c r="D178" s="222"/>
      <c r="H178" s="224"/>
      <c r="I178" s="224"/>
      <c r="J178" s="225"/>
      <c r="K178" s="225"/>
      <c r="L178" s="225"/>
    </row>
    <row r="179" spans="3:12" s="223" customFormat="1">
      <c r="C179" s="222"/>
      <c r="D179" s="222"/>
      <c r="H179" s="224"/>
      <c r="I179" s="224"/>
      <c r="J179" s="225"/>
      <c r="K179" s="225"/>
      <c r="L179" s="225"/>
    </row>
    <row r="180" spans="3:12" s="223" customFormat="1">
      <c r="C180" s="222"/>
      <c r="D180" s="222"/>
      <c r="H180" s="224"/>
      <c r="I180" s="224"/>
      <c r="J180" s="225"/>
      <c r="K180" s="225"/>
      <c r="L180" s="225"/>
    </row>
    <row r="181" spans="3:12" s="223" customFormat="1">
      <c r="C181" s="222"/>
      <c r="D181" s="222"/>
      <c r="H181" s="224"/>
      <c r="I181" s="224"/>
      <c r="J181" s="225"/>
      <c r="K181" s="225"/>
      <c r="L181" s="225"/>
    </row>
    <row r="182" spans="3:12" s="223" customFormat="1">
      <c r="C182" s="222"/>
      <c r="D182" s="222"/>
      <c r="H182" s="224"/>
      <c r="I182" s="224"/>
      <c r="J182" s="225"/>
      <c r="K182" s="225"/>
      <c r="L182" s="225"/>
    </row>
    <row r="183" spans="3:12" s="223" customFormat="1">
      <c r="C183" s="222"/>
      <c r="D183" s="222"/>
      <c r="H183" s="224"/>
      <c r="I183" s="224"/>
      <c r="J183" s="225"/>
      <c r="K183" s="225"/>
      <c r="L183" s="225"/>
    </row>
    <row r="184" spans="3:12" s="223" customFormat="1">
      <c r="C184" s="222"/>
      <c r="D184" s="222"/>
      <c r="H184" s="224"/>
      <c r="I184" s="224"/>
      <c r="J184" s="225"/>
      <c r="K184" s="225"/>
      <c r="L184" s="225"/>
    </row>
    <row r="185" spans="3:12" s="223" customFormat="1">
      <c r="C185" s="222"/>
      <c r="D185" s="222"/>
      <c r="H185" s="224"/>
      <c r="I185" s="224"/>
      <c r="J185" s="225"/>
      <c r="K185" s="225"/>
      <c r="L185" s="225"/>
    </row>
    <row r="186" spans="3:12" s="223" customFormat="1">
      <c r="C186" s="222"/>
      <c r="D186" s="222"/>
      <c r="H186" s="224"/>
      <c r="I186" s="224"/>
      <c r="J186" s="225"/>
      <c r="K186" s="225"/>
      <c r="L186" s="225"/>
    </row>
    <row r="187" spans="3:12" s="223" customFormat="1">
      <c r="C187" s="222"/>
      <c r="D187" s="222"/>
      <c r="H187" s="224"/>
      <c r="I187" s="224"/>
      <c r="J187" s="225"/>
      <c r="K187" s="225"/>
      <c r="L187" s="225"/>
    </row>
    <row r="188" spans="3:12" s="223" customFormat="1">
      <c r="C188" s="222"/>
      <c r="D188" s="222"/>
      <c r="H188" s="224"/>
      <c r="I188" s="224"/>
      <c r="J188" s="225"/>
      <c r="K188" s="225"/>
      <c r="L188" s="225"/>
    </row>
    <row r="189" spans="3:12" s="223" customFormat="1">
      <c r="C189" s="222"/>
      <c r="D189" s="222"/>
      <c r="H189" s="224"/>
      <c r="I189" s="224"/>
      <c r="J189" s="225"/>
      <c r="K189" s="225"/>
      <c r="L189" s="225"/>
    </row>
    <row r="190" spans="3:12" s="223" customFormat="1">
      <c r="C190" s="222"/>
      <c r="D190" s="222"/>
      <c r="H190" s="224"/>
      <c r="I190" s="224"/>
      <c r="J190" s="225"/>
      <c r="K190" s="225"/>
      <c r="L190" s="225"/>
    </row>
    <row r="191" spans="3:12" s="223" customFormat="1">
      <c r="C191" s="222"/>
      <c r="D191" s="222"/>
      <c r="H191" s="224"/>
      <c r="I191" s="224"/>
      <c r="J191" s="225"/>
      <c r="K191" s="225"/>
      <c r="L191" s="225"/>
    </row>
    <row r="192" spans="3:12" s="223" customFormat="1">
      <c r="C192" s="222"/>
      <c r="D192" s="222"/>
      <c r="H192" s="224"/>
      <c r="I192" s="224"/>
      <c r="J192" s="225"/>
      <c r="K192" s="225"/>
      <c r="L192" s="225"/>
    </row>
    <row r="193" spans="3:12" s="223" customFormat="1">
      <c r="C193" s="222"/>
      <c r="D193" s="222"/>
      <c r="H193" s="224"/>
      <c r="I193" s="224"/>
      <c r="J193" s="225"/>
      <c r="K193" s="225"/>
      <c r="L193" s="225"/>
    </row>
    <row r="194" spans="3:12" s="223" customFormat="1">
      <c r="C194" s="222"/>
      <c r="D194" s="222"/>
      <c r="H194" s="224"/>
      <c r="I194" s="224"/>
      <c r="J194" s="225"/>
      <c r="K194" s="225"/>
      <c r="L194" s="225"/>
    </row>
    <row r="195" spans="3:12" s="223" customFormat="1">
      <c r="C195" s="222"/>
      <c r="D195" s="222"/>
      <c r="H195" s="224"/>
      <c r="I195" s="224"/>
      <c r="J195" s="225"/>
      <c r="K195" s="225"/>
      <c r="L195" s="225"/>
    </row>
    <row r="196" spans="3:12" s="223" customFormat="1">
      <c r="C196" s="222"/>
      <c r="D196" s="222"/>
      <c r="H196" s="224"/>
      <c r="I196" s="224"/>
      <c r="J196" s="225"/>
      <c r="K196" s="225"/>
      <c r="L196" s="225"/>
    </row>
    <row r="197" spans="3:12" s="223" customFormat="1">
      <c r="C197" s="222"/>
      <c r="D197" s="222"/>
      <c r="H197" s="224"/>
      <c r="I197" s="224"/>
      <c r="J197" s="225"/>
      <c r="K197" s="225"/>
      <c r="L197" s="225"/>
    </row>
    <row r="198" spans="3:12" s="223" customFormat="1">
      <c r="C198" s="222"/>
      <c r="D198" s="222"/>
      <c r="H198" s="224"/>
      <c r="I198" s="224"/>
      <c r="J198" s="225"/>
      <c r="K198" s="225"/>
      <c r="L198" s="225"/>
    </row>
    <row r="199" spans="3:12" s="223" customFormat="1">
      <c r="C199" s="222"/>
      <c r="D199" s="222"/>
      <c r="H199" s="224"/>
      <c r="I199" s="224"/>
      <c r="J199" s="225"/>
      <c r="K199" s="225"/>
      <c r="L199" s="225"/>
    </row>
    <row r="200" spans="3:12" s="223" customFormat="1">
      <c r="C200" s="222"/>
      <c r="D200" s="222"/>
      <c r="H200" s="224"/>
      <c r="I200" s="224"/>
      <c r="J200" s="225"/>
      <c r="K200" s="225"/>
      <c r="L200" s="225"/>
    </row>
    <row r="201" spans="3:12" s="223" customFormat="1">
      <c r="C201" s="222"/>
      <c r="D201" s="222"/>
      <c r="H201" s="224"/>
      <c r="I201" s="224"/>
      <c r="J201" s="225"/>
      <c r="K201" s="225"/>
      <c r="L201" s="225"/>
    </row>
    <row r="202" spans="3:12" s="223" customFormat="1">
      <c r="C202" s="222"/>
      <c r="D202" s="222"/>
      <c r="H202" s="224"/>
      <c r="I202" s="224"/>
      <c r="J202" s="225"/>
      <c r="K202" s="225"/>
      <c r="L202" s="225"/>
    </row>
    <row r="203" spans="3:12" s="223" customFormat="1">
      <c r="C203" s="222"/>
      <c r="D203" s="222"/>
      <c r="H203" s="224"/>
      <c r="I203" s="224"/>
      <c r="J203" s="225"/>
      <c r="K203" s="225"/>
      <c r="L203" s="225"/>
    </row>
    <row r="204" spans="3:12" s="223" customFormat="1">
      <c r="C204" s="222"/>
      <c r="D204" s="222"/>
      <c r="H204" s="224"/>
      <c r="I204" s="224"/>
      <c r="J204" s="225"/>
      <c r="K204" s="225"/>
      <c r="L204" s="225"/>
    </row>
    <row r="205" spans="3:12" s="223" customFormat="1">
      <c r="C205" s="222"/>
      <c r="D205" s="222"/>
      <c r="H205" s="224"/>
      <c r="I205" s="224"/>
      <c r="J205" s="225"/>
      <c r="K205" s="225"/>
      <c r="L205" s="225"/>
    </row>
    <row r="206" spans="3:12" s="223" customFormat="1">
      <c r="C206" s="222"/>
      <c r="D206" s="222"/>
      <c r="H206" s="224"/>
      <c r="I206" s="224"/>
      <c r="J206" s="225"/>
      <c r="K206" s="225"/>
      <c r="L206" s="225"/>
    </row>
    <row r="207" spans="3:12" s="223" customFormat="1">
      <c r="C207" s="222"/>
      <c r="D207" s="222"/>
      <c r="H207" s="224"/>
      <c r="I207" s="224"/>
      <c r="J207" s="225"/>
      <c r="K207" s="225"/>
      <c r="L207" s="225"/>
    </row>
    <row r="208" spans="3:12" s="223" customFormat="1">
      <c r="C208" s="222"/>
      <c r="D208" s="222"/>
      <c r="H208" s="224"/>
      <c r="I208" s="224"/>
      <c r="J208" s="225"/>
      <c r="K208" s="225"/>
      <c r="L208" s="225"/>
    </row>
    <row r="209" spans="3:12" s="223" customFormat="1">
      <c r="C209" s="222"/>
      <c r="D209" s="222"/>
      <c r="H209" s="224"/>
      <c r="I209" s="224"/>
      <c r="J209" s="225"/>
      <c r="K209" s="225"/>
      <c r="L209" s="225"/>
    </row>
    <row r="210" spans="3:12" s="223" customFormat="1">
      <c r="C210" s="222"/>
      <c r="D210" s="222"/>
      <c r="H210" s="224"/>
      <c r="I210" s="224"/>
      <c r="J210" s="225"/>
      <c r="K210" s="225"/>
      <c r="L210" s="225"/>
    </row>
    <row r="211" spans="3:12" s="223" customFormat="1">
      <c r="C211" s="222"/>
      <c r="D211" s="222"/>
      <c r="H211" s="224"/>
      <c r="I211" s="224"/>
      <c r="J211" s="225"/>
      <c r="K211" s="225"/>
      <c r="L211" s="225"/>
    </row>
    <row r="212" spans="3:12" s="223" customFormat="1">
      <c r="C212" s="222"/>
      <c r="D212" s="222"/>
      <c r="H212" s="224"/>
      <c r="I212" s="224"/>
      <c r="J212" s="225"/>
      <c r="K212" s="225"/>
      <c r="L212" s="225"/>
    </row>
    <row r="213" spans="3:12" s="223" customFormat="1">
      <c r="C213" s="222"/>
      <c r="D213" s="222"/>
      <c r="H213" s="224"/>
      <c r="I213" s="224"/>
      <c r="J213" s="225"/>
      <c r="K213" s="225"/>
      <c r="L213" s="225"/>
    </row>
    <row r="214" spans="3:12" s="223" customFormat="1">
      <c r="C214" s="222"/>
      <c r="D214" s="222"/>
      <c r="H214" s="224"/>
      <c r="I214" s="224"/>
      <c r="J214" s="225"/>
      <c r="K214" s="225"/>
      <c r="L214" s="225"/>
    </row>
    <row r="215" spans="3:12" s="223" customFormat="1">
      <c r="C215" s="222"/>
      <c r="D215" s="222"/>
      <c r="H215" s="224"/>
      <c r="I215" s="224"/>
      <c r="J215" s="225"/>
      <c r="K215" s="225"/>
      <c r="L215" s="225"/>
    </row>
    <row r="216" spans="3:12" s="223" customFormat="1">
      <c r="C216" s="222"/>
      <c r="D216" s="222"/>
      <c r="H216" s="224"/>
      <c r="I216" s="224"/>
      <c r="J216" s="225"/>
      <c r="K216" s="225"/>
      <c r="L216" s="225"/>
    </row>
    <row r="217" spans="3:12" s="223" customFormat="1">
      <c r="C217" s="222"/>
      <c r="D217" s="222"/>
      <c r="H217" s="224"/>
      <c r="I217" s="224"/>
      <c r="J217" s="225"/>
      <c r="K217" s="225"/>
      <c r="L217" s="225"/>
    </row>
    <row r="218" spans="3:12" s="223" customFormat="1">
      <c r="C218" s="222"/>
      <c r="D218" s="222"/>
      <c r="H218" s="224"/>
      <c r="I218" s="224"/>
      <c r="J218" s="225"/>
      <c r="K218" s="225"/>
      <c r="L218" s="225"/>
    </row>
    <row r="219" spans="3:12" s="223" customFormat="1">
      <c r="C219" s="222"/>
      <c r="D219" s="222"/>
      <c r="H219" s="224"/>
      <c r="I219" s="224"/>
      <c r="J219" s="225"/>
      <c r="K219" s="225"/>
      <c r="L219" s="225"/>
    </row>
    <row r="220" spans="3:12" s="223" customFormat="1">
      <c r="C220" s="222"/>
      <c r="D220" s="222"/>
      <c r="H220" s="224"/>
      <c r="I220" s="224"/>
      <c r="J220" s="225"/>
      <c r="K220" s="225"/>
      <c r="L220" s="225"/>
    </row>
    <row r="221" spans="3:12" s="223" customFormat="1">
      <c r="C221" s="222"/>
      <c r="D221" s="222"/>
      <c r="H221" s="224"/>
      <c r="I221" s="224"/>
      <c r="J221" s="225"/>
      <c r="K221" s="225"/>
      <c r="L221" s="225"/>
    </row>
    <row r="222" spans="3:12" s="223" customFormat="1">
      <c r="C222" s="222"/>
      <c r="D222" s="222"/>
      <c r="H222" s="224"/>
      <c r="I222" s="224"/>
      <c r="J222" s="225"/>
      <c r="K222" s="225"/>
      <c r="L222" s="225"/>
    </row>
    <row r="223" spans="3:12" s="223" customFormat="1">
      <c r="C223" s="222"/>
      <c r="D223" s="222"/>
      <c r="H223" s="224"/>
      <c r="I223" s="224"/>
      <c r="J223" s="225"/>
      <c r="K223" s="225"/>
      <c r="L223" s="225"/>
    </row>
    <row r="224" spans="3:12" s="223" customFormat="1">
      <c r="C224" s="222"/>
      <c r="D224" s="222"/>
      <c r="H224" s="224"/>
      <c r="I224" s="224"/>
      <c r="J224" s="225"/>
      <c r="K224" s="225"/>
      <c r="L224" s="225"/>
    </row>
    <row r="225" spans="3:12" s="223" customFormat="1">
      <c r="C225" s="222"/>
      <c r="D225" s="222"/>
      <c r="H225" s="224"/>
      <c r="I225" s="224"/>
      <c r="J225" s="225"/>
      <c r="K225" s="225"/>
      <c r="L225" s="225"/>
    </row>
    <row r="226" spans="3:12" s="223" customFormat="1">
      <c r="C226" s="222"/>
      <c r="D226" s="222"/>
      <c r="H226" s="224"/>
      <c r="I226" s="224"/>
      <c r="J226" s="225"/>
      <c r="K226" s="225"/>
      <c r="L226" s="225"/>
    </row>
    <row r="227" spans="3:12" s="223" customFormat="1">
      <c r="C227" s="222"/>
      <c r="D227" s="222"/>
      <c r="H227" s="224"/>
      <c r="I227" s="224"/>
      <c r="J227" s="225"/>
      <c r="K227" s="225"/>
      <c r="L227" s="225"/>
    </row>
    <row r="228" spans="3:12" s="223" customFormat="1">
      <c r="C228" s="222"/>
      <c r="D228" s="222"/>
      <c r="H228" s="224"/>
      <c r="I228" s="224"/>
      <c r="J228" s="225"/>
      <c r="K228" s="225"/>
      <c r="L228" s="225"/>
    </row>
    <row r="229" spans="3:12" s="223" customFormat="1">
      <c r="C229" s="222"/>
      <c r="D229" s="222"/>
      <c r="H229" s="224"/>
      <c r="I229" s="224"/>
      <c r="J229" s="225"/>
      <c r="K229" s="225"/>
      <c r="L229" s="225"/>
    </row>
    <row r="230" spans="3:12" s="223" customFormat="1">
      <c r="C230" s="222"/>
      <c r="D230" s="222"/>
      <c r="H230" s="224"/>
      <c r="I230" s="224"/>
      <c r="J230" s="225"/>
      <c r="K230" s="225"/>
      <c r="L230" s="225"/>
    </row>
    <row r="231" spans="3:12" s="223" customFormat="1">
      <c r="C231" s="222"/>
      <c r="D231" s="222"/>
      <c r="H231" s="224"/>
      <c r="I231" s="224"/>
      <c r="J231" s="225"/>
      <c r="K231" s="225"/>
      <c r="L231" s="225"/>
    </row>
    <row r="232" spans="3:12" s="223" customFormat="1">
      <c r="C232" s="222"/>
      <c r="D232" s="222"/>
      <c r="H232" s="224"/>
      <c r="I232" s="224"/>
      <c r="J232" s="225"/>
      <c r="K232" s="225"/>
      <c r="L232" s="225"/>
    </row>
    <row r="233" spans="3:12" s="223" customFormat="1">
      <c r="C233" s="222"/>
      <c r="D233" s="222"/>
      <c r="H233" s="224"/>
      <c r="I233" s="224"/>
      <c r="J233" s="225"/>
      <c r="K233" s="225"/>
      <c r="L233" s="225"/>
    </row>
    <row r="234" spans="3:12" s="223" customFormat="1">
      <c r="C234" s="222"/>
      <c r="D234" s="222"/>
      <c r="H234" s="224"/>
      <c r="I234" s="224"/>
      <c r="J234" s="225"/>
      <c r="K234" s="225"/>
      <c r="L234" s="225"/>
    </row>
    <row r="235" spans="3:12" s="223" customFormat="1">
      <c r="C235" s="222"/>
      <c r="D235" s="222"/>
      <c r="H235" s="224"/>
      <c r="I235" s="224"/>
      <c r="J235" s="225"/>
      <c r="K235" s="225"/>
      <c r="L235" s="225"/>
    </row>
    <row r="236" spans="3:12" s="223" customFormat="1">
      <c r="C236" s="222"/>
      <c r="D236" s="222"/>
      <c r="H236" s="224"/>
      <c r="I236" s="224"/>
      <c r="J236" s="225"/>
      <c r="K236" s="225"/>
      <c r="L236" s="225"/>
    </row>
    <row r="237" spans="3:12" s="223" customFormat="1">
      <c r="C237" s="222"/>
      <c r="D237" s="222"/>
      <c r="H237" s="224"/>
      <c r="I237" s="224"/>
      <c r="J237" s="225"/>
      <c r="K237" s="225"/>
      <c r="L237" s="225"/>
    </row>
    <row r="238" spans="3:12" s="223" customFormat="1">
      <c r="C238" s="222"/>
      <c r="D238" s="222"/>
      <c r="H238" s="224"/>
      <c r="I238" s="224"/>
      <c r="J238" s="225"/>
      <c r="K238" s="225"/>
      <c r="L238" s="225"/>
    </row>
    <row r="239" spans="3:12" s="223" customFormat="1">
      <c r="C239" s="222"/>
      <c r="D239" s="222"/>
      <c r="H239" s="224"/>
      <c r="I239" s="224"/>
      <c r="J239" s="225"/>
      <c r="K239" s="225"/>
      <c r="L239" s="225"/>
    </row>
    <row r="240" spans="3:12" s="223" customFormat="1">
      <c r="C240" s="222"/>
      <c r="D240" s="222"/>
      <c r="H240" s="224"/>
      <c r="I240" s="224"/>
      <c r="J240" s="225"/>
      <c r="K240" s="225"/>
      <c r="L240" s="225"/>
    </row>
    <row r="241" spans="3:12" s="223" customFormat="1">
      <c r="C241" s="222"/>
      <c r="D241" s="222"/>
      <c r="H241" s="224"/>
      <c r="I241" s="224"/>
      <c r="J241" s="225"/>
      <c r="K241" s="225"/>
      <c r="L241" s="225"/>
    </row>
    <row r="242" spans="3:12" s="223" customFormat="1">
      <c r="C242" s="222"/>
      <c r="D242" s="222"/>
      <c r="H242" s="224"/>
      <c r="I242" s="224"/>
      <c r="J242" s="225"/>
      <c r="K242" s="225"/>
      <c r="L242" s="225"/>
    </row>
    <row r="243" spans="3:12" s="223" customFormat="1">
      <c r="C243" s="222"/>
      <c r="D243" s="222"/>
      <c r="H243" s="224"/>
      <c r="I243" s="224"/>
      <c r="J243" s="225"/>
      <c r="K243" s="225"/>
      <c r="L243" s="225"/>
    </row>
    <row r="244" spans="3:12" s="223" customFormat="1">
      <c r="C244" s="222"/>
      <c r="D244" s="222"/>
      <c r="H244" s="224"/>
      <c r="I244" s="224"/>
      <c r="J244" s="225"/>
      <c r="K244" s="225"/>
      <c r="L244" s="225"/>
    </row>
    <row r="245" spans="3:12" s="223" customFormat="1">
      <c r="C245" s="222"/>
      <c r="D245" s="222"/>
      <c r="H245" s="224"/>
      <c r="I245" s="224"/>
      <c r="J245" s="225"/>
      <c r="K245" s="225"/>
      <c r="L245" s="225"/>
    </row>
    <row r="246" spans="3:12" s="223" customFormat="1">
      <c r="C246" s="222"/>
      <c r="D246" s="222"/>
      <c r="H246" s="224"/>
      <c r="I246" s="224"/>
      <c r="J246" s="225"/>
      <c r="K246" s="225"/>
      <c r="L246" s="225"/>
    </row>
    <row r="247" spans="3:12" s="223" customFormat="1">
      <c r="C247" s="222"/>
      <c r="D247" s="222"/>
      <c r="H247" s="224"/>
      <c r="I247" s="224"/>
      <c r="J247" s="225"/>
      <c r="K247" s="225"/>
      <c r="L247" s="225"/>
    </row>
    <row r="248" spans="3:12" s="223" customFormat="1">
      <c r="C248" s="222"/>
      <c r="D248" s="222"/>
      <c r="H248" s="224"/>
      <c r="I248" s="224"/>
      <c r="J248" s="225"/>
      <c r="K248" s="225"/>
      <c r="L248" s="225"/>
    </row>
    <row r="249" spans="3:12" s="223" customFormat="1">
      <c r="C249" s="222"/>
      <c r="D249" s="222"/>
      <c r="H249" s="224"/>
      <c r="I249" s="224"/>
      <c r="J249" s="225"/>
      <c r="K249" s="225"/>
      <c r="L249" s="225"/>
    </row>
    <row r="250" spans="3:12" s="223" customFormat="1">
      <c r="C250" s="222"/>
      <c r="D250" s="222"/>
      <c r="H250" s="224"/>
      <c r="I250" s="224"/>
      <c r="J250" s="225"/>
      <c r="K250" s="225"/>
      <c r="L250" s="225"/>
    </row>
    <row r="251" spans="3:12" s="223" customFormat="1">
      <c r="C251" s="222"/>
      <c r="D251" s="222"/>
      <c r="H251" s="224"/>
      <c r="I251" s="224"/>
      <c r="J251" s="225"/>
      <c r="K251" s="225"/>
      <c r="L251" s="225"/>
    </row>
    <row r="252" spans="3:12" s="223" customFormat="1">
      <c r="C252" s="222"/>
      <c r="D252" s="222"/>
      <c r="H252" s="224"/>
      <c r="I252" s="224"/>
      <c r="J252" s="225"/>
      <c r="K252" s="225"/>
      <c r="L252" s="225"/>
    </row>
    <row r="253" spans="3:12" s="223" customFormat="1">
      <c r="C253" s="222"/>
      <c r="D253" s="222"/>
      <c r="H253" s="224"/>
      <c r="I253" s="224"/>
      <c r="J253" s="225"/>
      <c r="K253" s="225"/>
      <c r="L253" s="225"/>
    </row>
    <row r="254" spans="3:12" s="223" customFormat="1">
      <c r="C254" s="222"/>
      <c r="D254" s="222"/>
      <c r="H254" s="224"/>
      <c r="I254" s="224"/>
      <c r="J254" s="225"/>
      <c r="K254" s="225"/>
      <c r="L254" s="225"/>
    </row>
    <row r="255" spans="3:12" s="223" customFormat="1">
      <c r="C255" s="222"/>
      <c r="D255" s="222"/>
      <c r="H255" s="224"/>
      <c r="I255" s="224"/>
      <c r="J255" s="225"/>
      <c r="K255" s="225"/>
      <c r="L255" s="225"/>
    </row>
    <row r="256" spans="3:12" s="223" customFormat="1">
      <c r="C256" s="222"/>
      <c r="D256" s="222"/>
      <c r="H256" s="224"/>
      <c r="I256" s="224"/>
      <c r="J256" s="225"/>
      <c r="K256" s="225"/>
      <c r="L256" s="225"/>
    </row>
    <row r="257" spans="3:12" s="223" customFormat="1">
      <c r="C257" s="222"/>
      <c r="D257" s="222"/>
      <c r="H257" s="224"/>
      <c r="I257" s="224"/>
      <c r="J257" s="225"/>
      <c r="K257" s="225"/>
      <c r="L257" s="225"/>
    </row>
    <row r="258" spans="3:12" s="223" customFormat="1">
      <c r="C258" s="222"/>
      <c r="D258" s="222"/>
      <c r="H258" s="224"/>
      <c r="I258" s="224"/>
      <c r="J258" s="225"/>
      <c r="K258" s="225"/>
      <c r="L258" s="225"/>
    </row>
    <row r="259" spans="3:12" s="223" customFormat="1">
      <c r="C259" s="222"/>
      <c r="D259" s="222"/>
      <c r="H259" s="224"/>
      <c r="I259" s="224"/>
      <c r="J259" s="225"/>
      <c r="K259" s="225"/>
      <c r="L259" s="225"/>
    </row>
    <row r="260" spans="3:12" s="223" customFormat="1">
      <c r="C260" s="222"/>
      <c r="D260" s="222"/>
      <c r="H260" s="224"/>
      <c r="I260" s="224"/>
      <c r="J260" s="225"/>
      <c r="K260" s="225"/>
      <c r="L260" s="225"/>
    </row>
    <row r="261" spans="3:12" s="223" customFormat="1">
      <c r="C261" s="222"/>
      <c r="D261" s="222"/>
      <c r="H261" s="224"/>
      <c r="I261" s="224"/>
      <c r="J261" s="225"/>
      <c r="K261" s="225"/>
      <c r="L261" s="225"/>
    </row>
    <row r="262" spans="3:12" s="223" customFormat="1">
      <c r="C262" s="222"/>
      <c r="D262" s="222"/>
      <c r="H262" s="224"/>
      <c r="I262" s="224"/>
      <c r="J262" s="225"/>
      <c r="K262" s="225"/>
      <c r="L262" s="225"/>
    </row>
    <row r="263" spans="3:12" s="223" customFormat="1">
      <c r="C263" s="222"/>
      <c r="D263" s="222"/>
      <c r="H263" s="224"/>
      <c r="I263" s="224"/>
      <c r="J263" s="225"/>
      <c r="K263" s="225"/>
      <c r="L263" s="225"/>
    </row>
    <row r="264" spans="3:12" s="223" customFormat="1">
      <c r="C264" s="222"/>
      <c r="D264" s="222"/>
      <c r="H264" s="224"/>
      <c r="I264" s="224"/>
      <c r="J264" s="225"/>
      <c r="K264" s="225"/>
      <c r="L264" s="225"/>
    </row>
    <row r="265" spans="3:12" s="223" customFormat="1">
      <c r="C265" s="222"/>
      <c r="D265" s="222"/>
      <c r="H265" s="224"/>
      <c r="I265" s="224"/>
      <c r="J265" s="225"/>
      <c r="K265" s="225"/>
      <c r="L265" s="225"/>
    </row>
    <row r="266" spans="3:12" s="223" customFormat="1">
      <c r="C266" s="222"/>
      <c r="D266" s="222"/>
      <c r="H266" s="224"/>
      <c r="I266" s="224"/>
      <c r="J266" s="225"/>
      <c r="K266" s="225"/>
      <c r="L266" s="225"/>
    </row>
    <row r="267" spans="3:12" s="223" customFormat="1">
      <c r="C267" s="222"/>
      <c r="D267" s="222"/>
      <c r="H267" s="224"/>
      <c r="I267" s="224"/>
      <c r="J267" s="225"/>
      <c r="K267" s="225"/>
      <c r="L267" s="225"/>
    </row>
    <row r="268" spans="3:12" s="223" customFormat="1">
      <c r="C268" s="222"/>
      <c r="D268" s="222"/>
      <c r="H268" s="224"/>
      <c r="I268" s="224"/>
      <c r="J268" s="225"/>
      <c r="K268" s="225"/>
      <c r="L268" s="225"/>
    </row>
    <row r="269" spans="3:12" s="223" customFormat="1">
      <c r="C269" s="222"/>
      <c r="D269" s="222"/>
      <c r="H269" s="224"/>
      <c r="I269" s="224"/>
      <c r="J269" s="225"/>
      <c r="K269" s="225"/>
      <c r="L269" s="225"/>
    </row>
    <row r="270" spans="3:12" s="223" customFormat="1">
      <c r="C270" s="222"/>
      <c r="D270" s="222"/>
      <c r="H270" s="224"/>
      <c r="I270" s="224"/>
      <c r="J270" s="225"/>
      <c r="K270" s="225"/>
      <c r="L270" s="225"/>
    </row>
    <row r="271" spans="3:12" s="223" customFormat="1">
      <c r="C271" s="222"/>
      <c r="D271" s="222"/>
      <c r="H271" s="224"/>
      <c r="I271" s="224"/>
      <c r="J271" s="225"/>
      <c r="K271" s="225"/>
      <c r="L271" s="225"/>
    </row>
    <row r="272" spans="3:12" s="223" customFormat="1">
      <c r="C272" s="222"/>
      <c r="D272" s="222"/>
      <c r="H272" s="224"/>
      <c r="I272" s="224"/>
      <c r="J272" s="225"/>
      <c r="K272" s="225"/>
      <c r="L272" s="225"/>
    </row>
    <row r="273" spans="3:12" s="223" customFormat="1">
      <c r="C273" s="222"/>
      <c r="D273" s="222"/>
      <c r="H273" s="224"/>
      <c r="I273" s="224"/>
      <c r="J273" s="225"/>
      <c r="K273" s="225"/>
      <c r="L273" s="225"/>
    </row>
    <row r="274" spans="3:12" s="223" customFormat="1">
      <c r="C274" s="222"/>
      <c r="D274" s="222"/>
      <c r="H274" s="224"/>
      <c r="I274" s="224"/>
      <c r="J274" s="225"/>
      <c r="K274" s="225"/>
      <c r="L274" s="225"/>
    </row>
    <row r="275" spans="3:12" s="223" customFormat="1">
      <c r="C275" s="222"/>
      <c r="D275" s="222"/>
      <c r="H275" s="224"/>
      <c r="I275" s="224"/>
      <c r="J275" s="225"/>
      <c r="K275" s="225"/>
      <c r="L275" s="225"/>
    </row>
    <row r="276" spans="3:12" s="223" customFormat="1">
      <c r="C276" s="222"/>
      <c r="D276" s="222"/>
      <c r="H276" s="224"/>
      <c r="I276" s="224"/>
      <c r="J276" s="225"/>
      <c r="K276" s="225"/>
      <c r="L276" s="225"/>
    </row>
    <row r="277" spans="3:12" s="223" customFormat="1">
      <c r="C277" s="222"/>
      <c r="D277" s="222"/>
      <c r="H277" s="224"/>
      <c r="I277" s="224"/>
      <c r="J277" s="225"/>
      <c r="K277" s="225"/>
      <c r="L277" s="225"/>
    </row>
    <row r="278" spans="3:12" s="223" customFormat="1">
      <c r="C278" s="222"/>
      <c r="D278" s="222"/>
      <c r="H278" s="224"/>
      <c r="I278" s="224"/>
      <c r="J278" s="225"/>
      <c r="K278" s="225"/>
      <c r="L278" s="225"/>
    </row>
    <row r="279" spans="3:12" s="223" customFormat="1">
      <c r="C279" s="222"/>
      <c r="D279" s="222"/>
      <c r="H279" s="224"/>
      <c r="I279" s="224"/>
      <c r="J279" s="225"/>
      <c r="K279" s="225"/>
      <c r="L279" s="225"/>
    </row>
    <row r="280" spans="3:12" s="223" customFormat="1">
      <c r="C280" s="222"/>
      <c r="D280" s="222"/>
      <c r="H280" s="224"/>
      <c r="I280" s="224"/>
      <c r="J280" s="225"/>
      <c r="K280" s="225"/>
      <c r="L280" s="225"/>
    </row>
    <row r="281" spans="3:12" s="223" customFormat="1">
      <c r="C281" s="222"/>
      <c r="D281" s="222"/>
      <c r="H281" s="224"/>
      <c r="I281" s="224"/>
      <c r="J281" s="225"/>
      <c r="K281" s="225"/>
      <c r="L281" s="225"/>
    </row>
    <row r="282" spans="3:12" s="223" customFormat="1">
      <c r="C282" s="222"/>
      <c r="D282" s="222"/>
      <c r="H282" s="224"/>
      <c r="I282" s="224"/>
      <c r="J282" s="225"/>
      <c r="K282" s="225"/>
      <c r="L282" s="225"/>
    </row>
    <row r="283" spans="3:12" s="223" customFormat="1">
      <c r="C283" s="222"/>
      <c r="D283" s="222"/>
      <c r="H283" s="224"/>
      <c r="I283" s="224"/>
      <c r="J283" s="225"/>
      <c r="K283" s="225"/>
      <c r="L283" s="225"/>
    </row>
    <row r="284" spans="3:12" s="223" customFormat="1">
      <c r="C284" s="222"/>
      <c r="D284" s="222"/>
      <c r="H284" s="224"/>
      <c r="I284" s="224"/>
      <c r="J284" s="225"/>
      <c r="K284" s="225"/>
      <c r="L284" s="225"/>
    </row>
    <row r="285" spans="3:12" s="223" customFormat="1">
      <c r="C285" s="222"/>
      <c r="D285" s="222"/>
      <c r="H285" s="224"/>
      <c r="I285" s="224"/>
      <c r="J285" s="225"/>
      <c r="K285" s="225"/>
      <c r="L285" s="225"/>
    </row>
    <row r="286" spans="3:12" s="223" customFormat="1">
      <c r="C286" s="222"/>
      <c r="D286" s="222"/>
      <c r="H286" s="224"/>
      <c r="I286" s="224"/>
      <c r="J286" s="225"/>
      <c r="K286" s="225"/>
      <c r="L286" s="225"/>
    </row>
    <row r="287" spans="3:12" s="223" customFormat="1">
      <c r="C287" s="222"/>
      <c r="D287" s="222"/>
      <c r="H287" s="224"/>
      <c r="I287" s="224"/>
      <c r="J287" s="225"/>
      <c r="K287" s="225"/>
      <c r="L287" s="225"/>
    </row>
    <row r="288" spans="3:12" s="223" customFormat="1">
      <c r="C288" s="222"/>
      <c r="D288" s="222"/>
      <c r="H288" s="224"/>
      <c r="I288" s="224"/>
      <c r="J288" s="225"/>
      <c r="K288" s="225"/>
      <c r="L288" s="225"/>
    </row>
    <row r="289" spans="3:12" s="223" customFormat="1">
      <c r="C289" s="222"/>
      <c r="D289" s="222"/>
      <c r="H289" s="224"/>
      <c r="I289" s="224"/>
      <c r="J289" s="225"/>
      <c r="K289" s="225"/>
      <c r="L289" s="225"/>
    </row>
    <row r="290" spans="3:12" s="223" customFormat="1">
      <c r="C290" s="222"/>
      <c r="D290" s="222"/>
      <c r="H290" s="224"/>
      <c r="I290" s="224"/>
      <c r="J290" s="225"/>
      <c r="K290" s="225"/>
      <c r="L290" s="225"/>
    </row>
    <row r="291" spans="3:12" s="223" customFormat="1">
      <c r="C291" s="222"/>
      <c r="D291" s="222"/>
      <c r="H291" s="224"/>
      <c r="I291" s="224"/>
      <c r="J291" s="225"/>
      <c r="K291" s="225"/>
      <c r="L291" s="225"/>
    </row>
    <row r="292" spans="3:12" s="223" customFormat="1">
      <c r="C292" s="222"/>
      <c r="D292" s="222"/>
      <c r="H292" s="224"/>
      <c r="I292" s="224"/>
      <c r="J292" s="225"/>
      <c r="K292" s="225"/>
      <c r="L292" s="225"/>
    </row>
    <row r="293" spans="3:12" s="223" customFormat="1">
      <c r="C293" s="222"/>
      <c r="D293" s="222"/>
      <c r="H293" s="224"/>
      <c r="I293" s="224"/>
      <c r="J293" s="225"/>
      <c r="K293" s="225"/>
      <c r="L293" s="225"/>
    </row>
    <row r="294" spans="3:12" s="223" customFormat="1">
      <c r="C294" s="222"/>
      <c r="D294" s="222"/>
      <c r="H294" s="224"/>
      <c r="I294" s="224"/>
      <c r="J294" s="225"/>
      <c r="K294" s="225"/>
      <c r="L294" s="225"/>
    </row>
    <row r="295" spans="3:12" s="223" customFormat="1">
      <c r="C295" s="222"/>
      <c r="D295" s="222"/>
      <c r="H295" s="224"/>
      <c r="I295" s="224"/>
      <c r="J295" s="225"/>
      <c r="K295" s="225"/>
      <c r="L295" s="225"/>
    </row>
    <row r="296" spans="3:12" s="223" customFormat="1">
      <c r="C296" s="222"/>
      <c r="D296" s="222"/>
      <c r="H296" s="224"/>
      <c r="I296" s="224"/>
      <c r="J296" s="225"/>
      <c r="K296" s="225"/>
      <c r="L296" s="225"/>
    </row>
    <row r="297" spans="3:12" s="223" customFormat="1">
      <c r="C297" s="222"/>
      <c r="D297" s="222"/>
      <c r="H297" s="224"/>
      <c r="I297" s="224"/>
      <c r="J297" s="225"/>
      <c r="K297" s="225"/>
      <c r="L297" s="225"/>
    </row>
    <row r="298" spans="3:12" s="223" customFormat="1">
      <c r="C298" s="222"/>
      <c r="D298" s="222"/>
      <c r="H298" s="224"/>
      <c r="I298" s="224"/>
      <c r="J298" s="225"/>
      <c r="K298" s="225"/>
      <c r="L298" s="225"/>
    </row>
    <row r="299" spans="3:12" s="223" customFormat="1">
      <c r="C299" s="222"/>
      <c r="D299" s="222"/>
      <c r="H299" s="224"/>
      <c r="I299" s="224"/>
      <c r="J299" s="225"/>
      <c r="K299" s="225"/>
      <c r="L299" s="225"/>
    </row>
    <row r="300" spans="3:12" s="223" customFormat="1">
      <c r="C300" s="222"/>
      <c r="D300" s="222"/>
      <c r="H300" s="224"/>
      <c r="I300" s="224"/>
      <c r="J300" s="225"/>
      <c r="K300" s="225"/>
      <c r="L300" s="225"/>
    </row>
    <row r="301" spans="3:12" s="223" customFormat="1">
      <c r="C301" s="222"/>
      <c r="D301" s="222"/>
      <c r="H301" s="224"/>
      <c r="I301" s="224"/>
      <c r="J301" s="225"/>
      <c r="K301" s="225"/>
      <c r="L301" s="225"/>
    </row>
    <row r="302" spans="3:12" s="223" customFormat="1">
      <c r="C302" s="222"/>
      <c r="D302" s="222"/>
      <c r="H302" s="224"/>
      <c r="I302" s="224"/>
      <c r="J302" s="225"/>
      <c r="K302" s="225"/>
      <c r="L302" s="225"/>
    </row>
    <row r="303" spans="3:12" s="223" customFormat="1">
      <c r="C303" s="222"/>
      <c r="D303" s="222"/>
      <c r="H303" s="224"/>
      <c r="I303" s="224"/>
      <c r="J303" s="225"/>
      <c r="K303" s="225"/>
      <c r="L303" s="225"/>
    </row>
    <row r="304" spans="3:12" s="223" customFormat="1">
      <c r="C304" s="222"/>
      <c r="D304" s="222"/>
      <c r="H304" s="224"/>
      <c r="I304" s="224"/>
      <c r="J304" s="225"/>
      <c r="K304" s="225"/>
      <c r="L304" s="225"/>
    </row>
    <row r="305" spans="3:12" s="223" customFormat="1">
      <c r="C305" s="222"/>
      <c r="D305" s="222"/>
      <c r="H305" s="224"/>
      <c r="I305" s="224"/>
      <c r="J305" s="225"/>
      <c r="K305" s="225"/>
      <c r="L305" s="225"/>
    </row>
    <row r="306" spans="3:12" s="223" customFormat="1">
      <c r="C306" s="222"/>
      <c r="D306" s="222"/>
      <c r="H306" s="224"/>
      <c r="I306" s="224"/>
      <c r="J306" s="225"/>
      <c r="K306" s="225"/>
      <c r="L306" s="225"/>
    </row>
    <row r="307" spans="3:12" s="223" customFormat="1">
      <c r="C307" s="222"/>
      <c r="D307" s="222"/>
      <c r="H307" s="224"/>
      <c r="I307" s="224"/>
      <c r="J307" s="225"/>
      <c r="K307" s="225"/>
      <c r="L307" s="225"/>
    </row>
    <row r="308" spans="3:12" s="223" customFormat="1">
      <c r="C308" s="222"/>
      <c r="D308" s="222"/>
      <c r="H308" s="224"/>
      <c r="I308" s="224"/>
      <c r="J308" s="225"/>
      <c r="K308" s="225"/>
      <c r="L308" s="225"/>
    </row>
    <row r="309" spans="3:12" s="223" customFormat="1">
      <c r="C309" s="222"/>
      <c r="D309" s="222"/>
      <c r="H309" s="224"/>
      <c r="I309" s="224"/>
      <c r="J309" s="225"/>
      <c r="K309" s="225"/>
      <c r="L309" s="225"/>
    </row>
    <row r="310" spans="3:12" s="223" customFormat="1">
      <c r="C310" s="222"/>
      <c r="D310" s="222"/>
      <c r="H310" s="224"/>
      <c r="I310" s="224"/>
      <c r="J310" s="225"/>
      <c r="K310" s="225"/>
      <c r="L310" s="225"/>
    </row>
    <row r="311" spans="3:12" s="223" customFormat="1">
      <c r="C311" s="222"/>
      <c r="D311" s="222"/>
      <c r="H311" s="224"/>
      <c r="I311" s="224"/>
      <c r="J311" s="225"/>
      <c r="K311" s="225"/>
      <c r="L311" s="225"/>
    </row>
    <row r="312" spans="3:12" s="223" customFormat="1">
      <c r="C312" s="222"/>
      <c r="D312" s="222"/>
      <c r="H312" s="224"/>
      <c r="I312" s="224"/>
      <c r="J312" s="225"/>
      <c r="K312" s="225"/>
      <c r="L312" s="225"/>
    </row>
    <row r="313" spans="3:12" s="223" customFormat="1">
      <c r="C313" s="222"/>
      <c r="D313" s="222"/>
      <c r="H313" s="224"/>
      <c r="I313" s="224"/>
      <c r="J313" s="225"/>
      <c r="K313" s="225"/>
      <c r="L313" s="225"/>
    </row>
    <row r="314" spans="3:12" s="223" customFormat="1">
      <c r="C314" s="222"/>
      <c r="D314" s="222"/>
      <c r="H314" s="224"/>
      <c r="I314" s="224"/>
      <c r="J314" s="225"/>
      <c r="K314" s="225"/>
      <c r="L314" s="225"/>
    </row>
    <row r="315" spans="3:12" s="223" customFormat="1">
      <c r="C315" s="222"/>
      <c r="D315" s="222"/>
      <c r="H315" s="224"/>
      <c r="I315" s="224"/>
      <c r="J315" s="225"/>
      <c r="K315" s="225"/>
      <c r="L315" s="225"/>
    </row>
    <row r="316" spans="3:12" s="223" customFormat="1">
      <c r="C316" s="222"/>
      <c r="D316" s="222"/>
      <c r="H316" s="224"/>
      <c r="I316" s="224"/>
      <c r="J316" s="225"/>
      <c r="K316" s="225"/>
      <c r="L316" s="225"/>
    </row>
    <row r="317" spans="3:12" s="223" customFormat="1">
      <c r="C317" s="222"/>
      <c r="D317" s="222"/>
      <c r="H317" s="224"/>
      <c r="I317" s="224"/>
      <c r="J317" s="225"/>
      <c r="K317" s="225"/>
      <c r="L317" s="225"/>
    </row>
    <row r="318" spans="3:12" s="223" customFormat="1">
      <c r="C318" s="222"/>
      <c r="D318" s="222"/>
      <c r="H318" s="224"/>
      <c r="I318" s="224"/>
      <c r="J318" s="225"/>
      <c r="K318" s="225"/>
      <c r="L318" s="225"/>
    </row>
    <row r="319" spans="3:12" s="223" customFormat="1">
      <c r="C319" s="222"/>
      <c r="D319" s="222"/>
      <c r="H319" s="224"/>
      <c r="I319" s="224"/>
      <c r="J319" s="225"/>
      <c r="K319" s="225"/>
      <c r="L319" s="225"/>
    </row>
    <row r="320" spans="3:12" s="223" customFormat="1">
      <c r="C320" s="222"/>
      <c r="D320" s="222"/>
      <c r="H320" s="224"/>
      <c r="I320" s="224"/>
      <c r="J320" s="225"/>
      <c r="K320" s="225"/>
      <c r="L320" s="225"/>
    </row>
    <row r="321" spans="3:12" s="223" customFormat="1">
      <c r="C321" s="222"/>
      <c r="D321" s="222"/>
      <c r="H321" s="224"/>
      <c r="I321" s="224"/>
      <c r="J321" s="225"/>
      <c r="K321" s="225"/>
      <c r="L321" s="225"/>
    </row>
    <row r="322" spans="3:12" s="223" customFormat="1">
      <c r="C322" s="222"/>
      <c r="D322" s="222"/>
      <c r="H322" s="224"/>
      <c r="I322" s="224"/>
      <c r="J322" s="225"/>
      <c r="K322" s="225"/>
      <c r="L322" s="225"/>
    </row>
    <row r="323" spans="3:12" s="223" customFormat="1">
      <c r="C323" s="222"/>
      <c r="D323" s="222"/>
      <c r="H323" s="224"/>
      <c r="I323" s="224"/>
      <c r="J323" s="225"/>
      <c r="K323" s="225"/>
      <c r="L323" s="225"/>
    </row>
    <row r="324" spans="3:12" s="223" customFormat="1">
      <c r="C324" s="222"/>
      <c r="D324" s="222"/>
      <c r="H324" s="224"/>
      <c r="I324" s="224"/>
      <c r="J324" s="225"/>
      <c r="K324" s="225"/>
      <c r="L324" s="225"/>
    </row>
    <row r="325" spans="3:12" s="223" customFormat="1">
      <c r="C325" s="222"/>
      <c r="D325" s="222"/>
      <c r="H325" s="224"/>
      <c r="I325" s="224"/>
      <c r="J325" s="225"/>
      <c r="K325" s="225"/>
      <c r="L325" s="225"/>
    </row>
    <row r="326" spans="3:12" s="223" customFormat="1">
      <c r="C326" s="222"/>
      <c r="D326" s="222"/>
      <c r="H326" s="224"/>
      <c r="I326" s="224"/>
      <c r="J326" s="225"/>
      <c r="K326" s="225"/>
      <c r="L326" s="225"/>
    </row>
    <row r="327" spans="3:12" s="223" customFormat="1">
      <c r="C327" s="222"/>
      <c r="D327" s="222"/>
      <c r="H327" s="224"/>
      <c r="I327" s="224"/>
      <c r="J327" s="225"/>
      <c r="K327" s="225"/>
      <c r="L327" s="225"/>
    </row>
    <row r="328" spans="3:12" s="223" customFormat="1">
      <c r="C328" s="222"/>
      <c r="D328" s="222"/>
      <c r="H328" s="224"/>
      <c r="I328" s="224"/>
      <c r="J328" s="225"/>
      <c r="K328" s="225"/>
      <c r="L328" s="225"/>
    </row>
    <row r="329" spans="3:12" s="223" customFormat="1">
      <c r="C329" s="222"/>
      <c r="D329" s="222"/>
      <c r="H329" s="224"/>
      <c r="I329" s="224"/>
      <c r="J329" s="225"/>
      <c r="K329" s="225"/>
      <c r="L329" s="225"/>
    </row>
    <row r="330" spans="3:12" s="223" customFormat="1">
      <c r="C330" s="222"/>
      <c r="D330" s="222"/>
      <c r="H330" s="224"/>
      <c r="I330" s="224"/>
      <c r="J330" s="225"/>
      <c r="K330" s="225"/>
      <c r="L330" s="225"/>
    </row>
    <row r="331" spans="3:12" s="223" customFormat="1">
      <c r="C331" s="222"/>
      <c r="D331" s="222"/>
      <c r="H331" s="224"/>
      <c r="I331" s="224"/>
      <c r="J331" s="225"/>
      <c r="K331" s="225"/>
      <c r="L331" s="225"/>
    </row>
    <row r="332" spans="3:12" s="223" customFormat="1">
      <c r="C332" s="222"/>
      <c r="D332" s="222"/>
      <c r="H332" s="224"/>
      <c r="I332" s="224"/>
      <c r="J332" s="225"/>
      <c r="K332" s="225"/>
      <c r="L332" s="225"/>
    </row>
    <row r="333" spans="3:12" s="223" customFormat="1">
      <c r="C333" s="222"/>
      <c r="D333" s="222"/>
      <c r="H333" s="224"/>
      <c r="I333" s="224"/>
      <c r="J333" s="225"/>
      <c r="K333" s="225"/>
      <c r="L333" s="225"/>
    </row>
    <row r="334" spans="3:12" s="223" customFormat="1">
      <c r="C334" s="222"/>
      <c r="D334" s="222"/>
      <c r="H334" s="224"/>
      <c r="I334" s="224"/>
      <c r="J334" s="225"/>
      <c r="K334" s="225"/>
      <c r="L334" s="225"/>
    </row>
    <row r="335" spans="3:12" s="223" customFormat="1">
      <c r="C335" s="222"/>
      <c r="D335" s="222"/>
      <c r="H335" s="224"/>
      <c r="I335" s="224"/>
      <c r="J335" s="225"/>
      <c r="K335" s="225"/>
      <c r="L335" s="225"/>
    </row>
    <row r="336" spans="3:12" s="223" customFormat="1">
      <c r="C336" s="222"/>
      <c r="D336" s="222"/>
      <c r="H336" s="224"/>
      <c r="I336" s="224"/>
      <c r="J336" s="225"/>
      <c r="K336" s="225"/>
      <c r="L336" s="225"/>
    </row>
    <row r="337" spans="3:12" s="223" customFormat="1">
      <c r="C337" s="222"/>
      <c r="D337" s="222"/>
      <c r="H337" s="224"/>
      <c r="I337" s="224"/>
      <c r="J337" s="225"/>
      <c r="K337" s="225"/>
      <c r="L337" s="225"/>
    </row>
    <row r="338" spans="3:12" s="223" customFormat="1">
      <c r="C338" s="222"/>
      <c r="D338" s="222"/>
      <c r="H338" s="224"/>
      <c r="I338" s="224"/>
      <c r="J338" s="225"/>
      <c r="K338" s="225"/>
      <c r="L338" s="225"/>
    </row>
    <row r="339" spans="3:12" s="223" customFormat="1">
      <c r="C339" s="222"/>
      <c r="D339" s="222"/>
      <c r="H339" s="224"/>
      <c r="I339" s="224"/>
      <c r="J339" s="225"/>
      <c r="K339" s="225"/>
      <c r="L339" s="225"/>
    </row>
    <row r="340" spans="3:12" s="223" customFormat="1">
      <c r="C340" s="222"/>
      <c r="D340" s="222"/>
      <c r="H340" s="224"/>
      <c r="I340" s="224"/>
      <c r="J340" s="225"/>
      <c r="K340" s="225"/>
      <c r="L340" s="225"/>
    </row>
    <row r="341" spans="3:12" s="223" customFormat="1">
      <c r="C341" s="222"/>
      <c r="D341" s="222"/>
      <c r="H341" s="224"/>
      <c r="I341" s="224"/>
      <c r="J341" s="225"/>
      <c r="K341" s="225"/>
      <c r="L341" s="225"/>
    </row>
    <row r="342" spans="3:12" s="223" customFormat="1">
      <c r="C342" s="222"/>
      <c r="D342" s="222"/>
      <c r="H342" s="224"/>
      <c r="I342" s="224"/>
      <c r="J342" s="225"/>
      <c r="K342" s="225"/>
      <c r="L342" s="225"/>
    </row>
    <row r="343" spans="3:12" s="223" customFormat="1">
      <c r="C343" s="222"/>
      <c r="D343" s="222"/>
      <c r="H343" s="224"/>
      <c r="I343" s="224"/>
      <c r="J343" s="225"/>
      <c r="K343" s="225"/>
      <c r="L343" s="225"/>
    </row>
    <row r="344" spans="3:12" s="223" customFormat="1">
      <c r="C344" s="222"/>
      <c r="D344" s="222"/>
      <c r="H344" s="224"/>
      <c r="I344" s="224"/>
      <c r="J344" s="225"/>
      <c r="K344" s="225"/>
      <c r="L344" s="225"/>
    </row>
    <row r="345" spans="3:12" s="223" customFormat="1">
      <c r="C345" s="222"/>
      <c r="D345" s="222"/>
      <c r="H345" s="224"/>
      <c r="I345" s="224"/>
      <c r="J345" s="225"/>
      <c r="K345" s="225"/>
      <c r="L345" s="225"/>
    </row>
    <row r="346" spans="3:12" s="223" customFormat="1">
      <c r="C346" s="222"/>
      <c r="D346" s="222"/>
      <c r="H346" s="224"/>
      <c r="I346" s="224"/>
      <c r="J346" s="225"/>
      <c r="K346" s="225"/>
      <c r="L346" s="225"/>
    </row>
    <row r="347" spans="3:12" s="223" customFormat="1">
      <c r="C347" s="222"/>
      <c r="D347" s="222"/>
      <c r="H347" s="224"/>
      <c r="I347" s="224"/>
      <c r="J347" s="225"/>
      <c r="K347" s="225"/>
      <c r="L347" s="225"/>
    </row>
    <row r="348" spans="3:12" s="223" customFormat="1">
      <c r="C348" s="222"/>
      <c r="D348" s="222"/>
      <c r="H348" s="224"/>
      <c r="I348" s="224"/>
      <c r="J348" s="225"/>
      <c r="K348" s="225"/>
      <c r="L348" s="225"/>
    </row>
    <row r="349" spans="3:12" s="223" customFormat="1">
      <c r="C349" s="222"/>
      <c r="D349" s="222"/>
      <c r="H349" s="224"/>
      <c r="I349" s="224"/>
      <c r="J349" s="225"/>
      <c r="K349" s="225"/>
      <c r="L349" s="225"/>
    </row>
    <row r="350" spans="3:12" s="223" customFormat="1">
      <c r="C350" s="222"/>
      <c r="D350" s="222"/>
      <c r="H350" s="224"/>
      <c r="I350" s="224"/>
      <c r="J350" s="225"/>
      <c r="K350" s="225"/>
      <c r="L350" s="225"/>
    </row>
    <row r="351" spans="3:12" s="223" customFormat="1">
      <c r="C351" s="222"/>
      <c r="D351" s="222"/>
      <c r="H351" s="224"/>
      <c r="I351" s="224"/>
      <c r="J351" s="225"/>
      <c r="K351" s="225"/>
      <c r="L351" s="225"/>
    </row>
    <row r="352" spans="3:12" s="223" customFormat="1">
      <c r="C352" s="222"/>
      <c r="D352" s="222"/>
      <c r="H352" s="224"/>
      <c r="I352" s="224"/>
      <c r="J352" s="225"/>
      <c r="K352" s="225"/>
      <c r="L352" s="225"/>
    </row>
    <row r="353" spans="3:12" s="223" customFormat="1">
      <c r="C353" s="222"/>
      <c r="D353" s="222"/>
      <c r="H353" s="224"/>
      <c r="I353" s="224"/>
      <c r="J353" s="225"/>
      <c r="K353" s="225"/>
      <c r="L353" s="225"/>
    </row>
    <row r="354" spans="3:12" s="223" customFormat="1">
      <c r="C354" s="222"/>
      <c r="D354" s="222"/>
      <c r="H354" s="224"/>
      <c r="I354" s="224"/>
      <c r="J354" s="225"/>
      <c r="K354" s="225"/>
      <c r="L354" s="225"/>
    </row>
    <row r="355" spans="3:12" s="223" customFormat="1">
      <c r="C355" s="222"/>
      <c r="D355" s="222"/>
      <c r="H355" s="224"/>
      <c r="I355" s="224"/>
      <c r="J355" s="225"/>
      <c r="K355" s="225"/>
      <c r="L355" s="225"/>
    </row>
    <row r="356" spans="3:12" s="223" customFormat="1">
      <c r="C356" s="222"/>
      <c r="D356" s="222"/>
      <c r="H356" s="224"/>
      <c r="I356" s="224"/>
      <c r="J356" s="225"/>
      <c r="K356" s="225"/>
      <c r="L356" s="225"/>
    </row>
    <row r="357" spans="3:12" s="223" customFormat="1">
      <c r="C357" s="222"/>
      <c r="D357" s="222"/>
      <c r="H357" s="224"/>
      <c r="I357" s="224"/>
      <c r="J357" s="225"/>
      <c r="K357" s="225"/>
      <c r="L357" s="225"/>
    </row>
    <row r="358" spans="3:12" s="223" customFormat="1">
      <c r="C358" s="222"/>
      <c r="D358" s="222"/>
      <c r="H358" s="224"/>
      <c r="I358" s="224"/>
      <c r="J358" s="225"/>
      <c r="K358" s="225"/>
      <c r="L358" s="225"/>
    </row>
    <row r="359" spans="3:12" s="223" customFormat="1">
      <c r="C359" s="222"/>
      <c r="D359" s="222"/>
      <c r="H359" s="224"/>
      <c r="I359" s="224"/>
      <c r="J359" s="225"/>
      <c r="K359" s="225"/>
      <c r="L359" s="225"/>
    </row>
    <row r="360" spans="3:12" s="223" customFormat="1">
      <c r="C360" s="222"/>
      <c r="D360" s="222"/>
      <c r="H360" s="224"/>
      <c r="I360" s="224"/>
      <c r="J360" s="225"/>
      <c r="K360" s="225"/>
      <c r="L360" s="225"/>
    </row>
    <row r="361" spans="3:12" s="223" customFormat="1">
      <c r="C361" s="222"/>
      <c r="D361" s="222"/>
      <c r="H361" s="224"/>
      <c r="I361" s="224"/>
      <c r="J361" s="225"/>
      <c r="K361" s="225"/>
      <c r="L361" s="225"/>
    </row>
    <row r="362" spans="3:12" s="223" customFormat="1">
      <c r="C362" s="222"/>
      <c r="D362" s="222"/>
      <c r="H362" s="224"/>
      <c r="I362" s="224"/>
      <c r="J362" s="225"/>
      <c r="K362" s="225"/>
      <c r="L362" s="225"/>
    </row>
    <row r="363" spans="3:12" s="223" customFormat="1">
      <c r="C363" s="222"/>
      <c r="D363" s="222"/>
      <c r="H363" s="224"/>
      <c r="I363" s="224"/>
      <c r="J363" s="225"/>
      <c r="K363" s="225"/>
      <c r="L363" s="225"/>
    </row>
    <row r="364" spans="3:12" s="223" customFormat="1">
      <c r="C364" s="222"/>
      <c r="D364" s="222"/>
      <c r="H364" s="224"/>
      <c r="I364" s="224"/>
      <c r="J364" s="225"/>
      <c r="K364" s="225"/>
      <c r="L364" s="225"/>
    </row>
    <row r="365" spans="3:12" s="223" customFormat="1">
      <c r="C365" s="222"/>
      <c r="D365" s="222"/>
      <c r="H365" s="224"/>
      <c r="I365" s="224"/>
      <c r="J365" s="225"/>
      <c r="K365" s="225"/>
      <c r="L365" s="225"/>
    </row>
    <row r="366" spans="3:12" s="223" customFormat="1">
      <c r="C366" s="222"/>
      <c r="D366" s="222"/>
      <c r="H366" s="224"/>
      <c r="I366" s="224"/>
      <c r="J366" s="225"/>
      <c r="K366" s="225"/>
      <c r="L366" s="225"/>
    </row>
    <row r="367" spans="3:12" s="223" customFormat="1">
      <c r="C367" s="222"/>
      <c r="D367" s="222"/>
      <c r="H367" s="224"/>
      <c r="I367" s="224"/>
      <c r="J367" s="225"/>
      <c r="K367" s="225"/>
      <c r="L367" s="225"/>
    </row>
    <row r="368" spans="3:12" s="223" customFormat="1">
      <c r="C368" s="222"/>
      <c r="D368" s="222"/>
      <c r="H368" s="224"/>
      <c r="I368" s="224"/>
      <c r="J368" s="225"/>
      <c r="K368" s="225"/>
      <c r="L368" s="225"/>
    </row>
    <row r="369" spans="3:12" s="223" customFormat="1">
      <c r="C369" s="222"/>
      <c r="D369" s="222"/>
      <c r="H369" s="224"/>
      <c r="I369" s="224"/>
      <c r="J369" s="225"/>
      <c r="K369" s="225"/>
      <c r="L369" s="225"/>
    </row>
    <row r="370" spans="3:12" s="223" customFormat="1">
      <c r="C370" s="222"/>
      <c r="D370" s="222"/>
      <c r="H370" s="224"/>
      <c r="I370" s="224"/>
      <c r="J370" s="225"/>
      <c r="K370" s="225"/>
      <c r="L370" s="225"/>
    </row>
    <row r="371" spans="3:12" s="223" customFormat="1">
      <c r="C371" s="222"/>
      <c r="D371" s="222"/>
      <c r="H371" s="224"/>
      <c r="I371" s="224"/>
      <c r="J371" s="225"/>
      <c r="K371" s="225"/>
      <c r="L371" s="225"/>
    </row>
    <row r="372" spans="3:12" s="223" customFormat="1">
      <c r="C372" s="222"/>
      <c r="D372" s="222"/>
      <c r="H372" s="224"/>
      <c r="I372" s="224"/>
      <c r="J372" s="225"/>
      <c r="K372" s="225"/>
      <c r="L372" s="225"/>
    </row>
    <row r="373" spans="3:12" s="223" customFormat="1">
      <c r="C373" s="222"/>
      <c r="D373" s="222"/>
      <c r="H373" s="224"/>
      <c r="I373" s="224"/>
      <c r="J373" s="225"/>
      <c r="K373" s="225"/>
      <c r="L373" s="225"/>
    </row>
    <row r="374" spans="3:12" s="223" customFormat="1">
      <c r="C374" s="222"/>
      <c r="D374" s="222"/>
      <c r="H374" s="224"/>
      <c r="I374" s="224"/>
      <c r="J374" s="225"/>
      <c r="K374" s="225"/>
      <c r="L374" s="225"/>
    </row>
    <row r="375" spans="3:12" s="223" customFormat="1">
      <c r="C375" s="222"/>
      <c r="D375" s="222"/>
      <c r="H375" s="224"/>
      <c r="I375" s="224"/>
      <c r="J375" s="225"/>
      <c r="K375" s="225"/>
      <c r="L375" s="225"/>
    </row>
    <row r="376" spans="3:12" s="223" customFormat="1">
      <c r="C376" s="222"/>
      <c r="D376" s="222"/>
      <c r="H376" s="224"/>
      <c r="I376" s="224"/>
      <c r="J376" s="225"/>
      <c r="K376" s="225"/>
      <c r="L376" s="225"/>
    </row>
    <row r="377" spans="3:12" s="223" customFormat="1">
      <c r="C377" s="222"/>
      <c r="D377" s="222"/>
      <c r="H377" s="224"/>
      <c r="I377" s="224"/>
      <c r="J377" s="225"/>
      <c r="K377" s="225"/>
      <c r="L377" s="225"/>
    </row>
    <row r="378" spans="3:12" s="223" customFormat="1">
      <c r="C378" s="222"/>
      <c r="D378" s="222"/>
      <c r="H378" s="224"/>
      <c r="I378" s="224"/>
      <c r="J378" s="225"/>
      <c r="K378" s="225"/>
      <c r="L378" s="225"/>
    </row>
    <row r="379" spans="3:12" s="223" customFormat="1">
      <c r="C379" s="222"/>
      <c r="D379" s="222"/>
      <c r="H379" s="224"/>
      <c r="I379" s="224"/>
      <c r="J379" s="225"/>
      <c r="K379" s="225"/>
      <c r="L379" s="225"/>
    </row>
    <row r="380" spans="3:12" s="223" customFormat="1">
      <c r="C380" s="222"/>
      <c r="D380" s="222"/>
      <c r="H380" s="224"/>
      <c r="I380" s="224"/>
      <c r="J380" s="225"/>
      <c r="K380" s="225"/>
      <c r="L380" s="225"/>
    </row>
    <row r="381" spans="3:12" s="223" customFormat="1">
      <c r="C381" s="222"/>
      <c r="D381" s="222"/>
      <c r="H381" s="224"/>
      <c r="I381" s="224"/>
      <c r="J381" s="225"/>
      <c r="K381" s="225"/>
      <c r="L381" s="225"/>
    </row>
    <row r="382" spans="3:12" s="223" customFormat="1">
      <c r="C382" s="222"/>
      <c r="D382" s="222"/>
      <c r="H382" s="224"/>
      <c r="I382" s="224"/>
      <c r="J382" s="225"/>
      <c r="K382" s="225"/>
      <c r="L382" s="225"/>
    </row>
    <row r="383" spans="3:12" s="223" customFormat="1">
      <c r="C383" s="222"/>
      <c r="D383" s="222"/>
      <c r="H383" s="224"/>
      <c r="I383" s="224"/>
      <c r="J383" s="225"/>
      <c r="K383" s="225"/>
      <c r="L383" s="225"/>
    </row>
    <row r="384" spans="3:12" s="223" customFormat="1">
      <c r="C384" s="222"/>
      <c r="D384" s="222"/>
      <c r="H384" s="224"/>
      <c r="I384" s="224"/>
      <c r="J384" s="225"/>
      <c r="K384" s="225"/>
      <c r="L384" s="225"/>
    </row>
    <row r="385" spans="3:12" s="223" customFormat="1">
      <c r="C385" s="222"/>
      <c r="D385" s="222"/>
      <c r="H385" s="224"/>
      <c r="I385" s="224"/>
      <c r="J385" s="225"/>
      <c r="K385" s="225"/>
      <c r="L385" s="225"/>
    </row>
    <row r="386" spans="3:12" s="223" customFormat="1">
      <c r="C386" s="222"/>
      <c r="D386" s="222"/>
      <c r="H386" s="224"/>
      <c r="I386" s="224"/>
      <c r="J386" s="225"/>
      <c r="K386" s="225"/>
      <c r="L386" s="225"/>
    </row>
    <row r="387" spans="3:12" s="223" customFormat="1">
      <c r="C387" s="222"/>
      <c r="D387" s="222"/>
      <c r="H387" s="224"/>
      <c r="I387" s="224"/>
      <c r="J387" s="225"/>
      <c r="K387" s="225"/>
      <c r="L387" s="225"/>
    </row>
    <row r="388" spans="3:12" s="223" customFormat="1">
      <c r="C388" s="222"/>
      <c r="D388" s="222"/>
      <c r="H388" s="224"/>
      <c r="I388" s="224"/>
      <c r="J388" s="225"/>
      <c r="K388" s="225"/>
      <c r="L388" s="225"/>
    </row>
    <row r="389" spans="3:12" s="223" customFormat="1">
      <c r="C389" s="222"/>
      <c r="D389" s="222"/>
      <c r="H389" s="224"/>
      <c r="I389" s="224"/>
      <c r="J389" s="225"/>
      <c r="K389" s="225"/>
      <c r="L389" s="225"/>
    </row>
    <row r="390" spans="3:12" s="223" customFormat="1">
      <c r="C390" s="222"/>
      <c r="D390" s="222"/>
      <c r="H390" s="224"/>
      <c r="I390" s="224"/>
      <c r="J390" s="225"/>
      <c r="K390" s="225"/>
      <c r="L390" s="225"/>
    </row>
    <row r="391" spans="3:12" s="223" customFormat="1">
      <c r="C391" s="222"/>
      <c r="D391" s="222"/>
      <c r="H391" s="224"/>
      <c r="I391" s="224"/>
      <c r="J391" s="225"/>
      <c r="K391" s="225"/>
      <c r="L391" s="225"/>
    </row>
    <row r="392" spans="3:12" s="223" customFormat="1">
      <c r="C392" s="222"/>
      <c r="D392" s="222"/>
      <c r="H392" s="224"/>
      <c r="I392" s="224"/>
      <c r="J392" s="225"/>
      <c r="K392" s="225"/>
      <c r="L392" s="225"/>
    </row>
    <row r="393" spans="3:12" s="223" customFormat="1">
      <c r="C393" s="222"/>
      <c r="D393" s="222"/>
      <c r="H393" s="224"/>
      <c r="I393" s="224"/>
      <c r="J393" s="225"/>
      <c r="K393" s="225"/>
      <c r="L393" s="225"/>
    </row>
    <row r="394" spans="3:12" s="223" customFormat="1">
      <c r="C394" s="222"/>
      <c r="D394" s="222"/>
      <c r="H394" s="224"/>
      <c r="I394" s="224"/>
      <c r="J394" s="225"/>
      <c r="K394" s="225"/>
      <c r="L394" s="225"/>
    </row>
    <row r="395" spans="3:12" s="223" customFormat="1">
      <c r="C395" s="222"/>
      <c r="D395" s="222"/>
      <c r="H395" s="224"/>
      <c r="I395" s="224"/>
      <c r="J395" s="225"/>
      <c r="K395" s="225"/>
      <c r="L395" s="225"/>
    </row>
    <row r="396" spans="3:12" s="223" customFormat="1">
      <c r="C396" s="222"/>
      <c r="D396" s="222"/>
      <c r="H396" s="224"/>
      <c r="I396" s="224"/>
      <c r="J396" s="225"/>
      <c r="K396" s="225"/>
      <c r="L396" s="225"/>
    </row>
    <row r="397" spans="3:12" s="223" customFormat="1">
      <c r="C397" s="222"/>
      <c r="D397" s="222"/>
      <c r="H397" s="224"/>
      <c r="I397" s="224"/>
      <c r="J397" s="225"/>
      <c r="K397" s="225"/>
      <c r="L397" s="225"/>
    </row>
    <row r="398" spans="3:12" s="223" customFormat="1">
      <c r="C398" s="222"/>
      <c r="D398" s="222"/>
      <c r="H398" s="224"/>
      <c r="I398" s="224"/>
      <c r="J398" s="225"/>
      <c r="K398" s="225"/>
      <c r="L398" s="225"/>
    </row>
    <row r="399" spans="3:12" s="223" customFormat="1">
      <c r="C399" s="222"/>
      <c r="D399" s="222"/>
      <c r="H399" s="224"/>
      <c r="I399" s="224"/>
      <c r="J399" s="225"/>
      <c r="K399" s="225"/>
      <c r="L399" s="225"/>
    </row>
    <row r="400" spans="3:12" s="223" customFormat="1">
      <c r="C400" s="222"/>
      <c r="D400" s="222"/>
      <c r="H400" s="224"/>
      <c r="I400" s="224"/>
      <c r="J400" s="225"/>
      <c r="K400" s="225"/>
      <c r="L400" s="225"/>
    </row>
    <row r="401" spans="3:12" s="223" customFormat="1">
      <c r="C401" s="222"/>
      <c r="D401" s="222"/>
      <c r="H401" s="224"/>
      <c r="I401" s="224"/>
      <c r="J401" s="225"/>
      <c r="K401" s="225"/>
      <c r="L401" s="225"/>
    </row>
    <row r="402" spans="3:12" s="223" customFormat="1">
      <c r="C402" s="222"/>
      <c r="D402" s="222"/>
      <c r="H402" s="224"/>
      <c r="I402" s="224"/>
      <c r="J402" s="225"/>
      <c r="K402" s="225"/>
      <c r="L402" s="225"/>
    </row>
    <row r="403" spans="3:12" s="223" customFormat="1">
      <c r="C403" s="222"/>
      <c r="D403" s="222"/>
      <c r="H403" s="224"/>
      <c r="I403" s="224"/>
      <c r="J403" s="225"/>
      <c r="K403" s="225"/>
      <c r="L403" s="225"/>
    </row>
    <row r="404" spans="3:12" s="223" customFormat="1">
      <c r="C404" s="222"/>
      <c r="D404" s="222"/>
      <c r="H404" s="224"/>
      <c r="I404" s="224"/>
      <c r="J404" s="225"/>
      <c r="K404" s="225"/>
      <c r="L404" s="225"/>
    </row>
    <row r="405" spans="3:12" s="223" customFormat="1">
      <c r="C405" s="222"/>
      <c r="D405" s="222"/>
      <c r="H405" s="224"/>
      <c r="I405" s="224"/>
      <c r="J405" s="225"/>
      <c r="K405" s="225"/>
      <c r="L405" s="225"/>
    </row>
    <row r="406" spans="3:12" s="223" customFormat="1">
      <c r="C406" s="222"/>
      <c r="D406" s="222"/>
      <c r="H406" s="224"/>
      <c r="I406" s="224"/>
      <c r="J406" s="225"/>
      <c r="K406" s="225"/>
      <c r="L406" s="225"/>
    </row>
    <row r="407" spans="3:12" s="223" customFormat="1">
      <c r="C407" s="222"/>
      <c r="D407" s="222"/>
      <c r="H407" s="224"/>
      <c r="I407" s="224"/>
      <c r="J407" s="225"/>
      <c r="K407" s="225"/>
      <c r="L407" s="225"/>
    </row>
    <row r="408" spans="3:12" s="223" customFormat="1">
      <c r="C408" s="222"/>
      <c r="D408" s="222"/>
      <c r="H408" s="224"/>
      <c r="I408" s="224"/>
      <c r="J408" s="225"/>
      <c r="K408" s="225"/>
      <c r="L408" s="225"/>
    </row>
    <row r="409" spans="3:12" s="223" customFormat="1">
      <c r="C409" s="222"/>
      <c r="D409" s="222"/>
      <c r="H409" s="224"/>
      <c r="I409" s="224"/>
      <c r="J409" s="225"/>
      <c r="K409" s="225"/>
      <c r="L409" s="225"/>
    </row>
    <row r="410" spans="3:12" s="223" customFormat="1">
      <c r="C410" s="222"/>
      <c r="D410" s="222"/>
      <c r="H410" s="224"/>
      <c r="I410" s="224"/>
      <c r="J410" s="225"/>
      <c r="K410" s="225"/>
      <c r="L410" s="225"/>
    </row>
    <row r="411" spans="3:12" s="223" customFormat="1">
      <c r="C411" s="222"/>
      <c r="D411" s="222"/>
      <c r="H411" s="224"/>
      <c r="I411" s="224"/>
      <c r="J411" s="225"/>
      <c r="K411" s="225"/>
      <c r="L411" s="225"/>
    </row>
    <row r="412" spans="3:12" s="223" customFormat="1">
      <c r="C412" s="222"/>
      <c r="D412" s="222"/>
      <c r="H412" s="224"/>
      <c r="I412" s="224"/>
      <c r="J412" s="225"/>
      <c r="K412" s="225"/>
      <c r="L412" s="225"/>
    </row>
    <row r="413" spans="3:12" s="223" customFormat="1">
      <c r="C413" s="222"/>
      <c r="D413" s="222"/>
      <c r="H413" s="224"/>
      <c r="I413" s="224"/>
      <c r="J413" s="225"/>
      <c r="K413" s="225"/>
      <c r="L413" s="225"/>
    </row>
    <row r="414" spans="3:12" s="223" customFormat="1">
      <c r="C414" s="222"/>
      <c r="D414" s="222"/>
      <c r="H414" s="224"/>
      <c r="I414" s="224"/>
      <c r="J414" s="225"/>
      <c r="K414" s="225"/>
      <c r="L414" s="225"/>
    </row>
    <row r="415" spans="3:12" s="223" customFormat="1">
      <c r="C415" s="222"/>
      <c r="D415" s="222"/>
      <c r="H415" s="224"/>
      <c r="I415" s="224"/>
      <c r="J415" s="225"/>
      <c r="K415" s="225"/>
      <c r="L415" s="225"/>
    </row>
    <row r="416" spans="3:12" s="223" customFormat="1">
      <c r="C416" s="222"/>
      <c r="D416" s="222"/>
      <c r="H416" s="224"/>
      <c r="I416" s="224"/>
      <c r="J416" s="225"/>
      <c r="K416" s="225"/>
      <c r="L416" s="225"/>
    </row>
    <row r="417" spans="3:12" s="223" customFormat="1">
      <c r="C417" s="222"/>
      <c r="D417" s="222"/>
      <c r="H417" s="224"/>
      <c r="I417" s="224"/>
      <c r="J417" s="225"/>
      <c r="K417" s="225"/>
      <c r="L417" s="225"/>
    </row>
    <row r="418" spans="3:12" s="223" customFormat="1">
      <c r="C418" s="222"/>
      <c r="D418" s="222"/>
      <c r="H418" s="224"/>
      <c r="I418" s="224"/>
      <c r="J418" s="225"/>
      <c r="K418" s="225"/>
      <c r="L418" s="225"/>
    </row>
    <row r="419" spans="3:12" s="223" customFormat="1">
      <c r="C419" s="222"/>
      <c r="D419" s="222"/>
      <c r="H419" s="224"/>
      <c r="I419" s="224"/>
      <c r="J419" s="225"/>
      <c r="K419" s="225"/>
      <c r="L419" s="225"/>
    </row>
    <row r="420" spans="3:12" s="223" customFormat="1">
      <c r="C420" s="222"/>
      <c r="D420" s="222"/>
      <c r="H420" s="224"/>
      <c r="I420" s="224"/>
      <c r="J420" s="225"/>
      <c r="K420" s="225"/>
      <c r="L420" s="225"/>
    </row>
    <row r="421" spans="3:12" s="223" customFormat="1">
      <c r="C421" s="222"/>
      <c r="D421" s="222"/>
      <c r="H421" s="224"/>
      <c r="I421" s="224"/>
      <c r="J421" s="225"/>
      <c r="K421" s="225"/>
      <c r="L421" s="225"/>
    </row>
    <row r="422" spans="3:12" s="223" customFormat="1">
      <c r="C422" s="222"/>
      <c r="D422" s="222"/>
      <c r="H422" s="224"/>
      <c r="I422" s="224"/>
      <c r="J422" s="225"/>
      <c r="K422" s="225"/>
      <c r="L422" s="225"/>
    </row>
    <row r="423" spans="3:12" s="223" customFormat="1">
      <c r="C423" s="222"/>
      <c r="D423" s="222"/>
      <c r="H423" s="224"/>
      <c r="I423" s="224"/>
      <c r="J423" s="225"/>
      <c r="K423" s="225"/>
      <c r="L423" s="225"/>
    </row>
    <row r="424" spans="3:12" s="223" customFormat="1">
      <c r="C424" s="222"/>
      <c r="D424" s="222"/>
      <c r="H424" s="224"/>
      <c r="I424" s="224"/>
      <c r="J424" s="225"/>
      <c r="K424" s="225"/>
      <c r="L424" s="225"/>
    </row>
    <row r="425" spans="3:12" s="223" customFormat="1">
      <c r="C425" s="222"/>
      <c r="D425" s="222"/>
      <c r="H425" s="224"/>
      <c r="I425" s="224"/>
      <c r="J425" s="225"/>
      <c r="K425" s="225"/>
      <c r="L425" s="225"/>
    </row>
    <row r="426" spans="3:12" s="223" customFormat="1">
      <c r="C426" s="222"/>
      <c r="D426" s="222"/>
      <c r="H426" s="224"/>
      <c r="I426" s="224"/>
      <c r="J426" s="225"/>
      <c r="K426" s="225"/>
      <c r="L426" s="225"/>
    </row>
    <row r="427" spans="3:12" s="223" customFormat="1">
      <c r="C427" s="222"/>
      <c r="D427" s="222"/>
      <c r="H427" s="224"/>
      <c r="I427" s="224"/>
      <c r="J427" s="225"/>
      <c r="K427" s="225"/>
      <c r="L427" s="225"/>
    </row>
    <row r="428" spans="3:12" s="223" customFormat="1">
      <c r="C428" s="222"/>
      <c r="D428" s="222"/>
      <c r="H428" s="224"/>
      <c r="I428" s="224"/>
      <c r="J428" s="225"/>
      <c r="K428" s="225"/>
      <c r="L428" s="225"/>
    </row>
    <row r="429" spans="3:12" s="223" customFormat="1">
      <c r="C429" s="222"/>
      <c r="D429" s="222"/>
      <c r="H429" s="224"/>
      <c r="I429" s="224"/>
      <c r="J429" s="225"/>
      <c r="K429" s="225"/>
      <c r="L429" s="225"/>
    </row>
    <row r="430" spans="3:12" s="223" customFormat="1">
      <c r="C430" s="222"/>
      <c r="D430" s="222"/>
      <c r="H430" s="224"/>
      <c r="I430" s="224"/>
      <c r="J430" s="225"/>
      <c r="K430" s="225"/>
      <c r="L430" s="225"/>
    </row>
    <row r="431" spans="3:12" s="223" customFormat="1">
      <c r="C431" s="222"/>
      <c r="D431" s="222"/>
      <c r="H431" s="224"/>
      <c r="I431" s="224"/>
      <c r="J431" s="225"/>
      <c r="K431" s="225"/>
      <c r="L431" s="225"/>
    </row>
    <row r="432" spans="3:12" s="223" customFormat="1">
      <c r="C432" s="222"/>
      <c r="D432" s="222"/>
      <c r="H432" s="224"/>
      <c r="I432" s="224"/>
      <c r="J432" s="225"/>
      <c r="K432" s="225"/>
      <c r="L432" s="225"/>
    </row>
    <row r="433" spans="3:12" s="223" customFormat="1">
      <c r="C433" s="222"/>
      <c r="D433" s="222"/>
      <c r="H433" s="224"/>
      <c r="I433" s="224"/>
      <c r="J433" s="225"/>
      <c r="K433" s="225"/>
      <c r="L433" s="225"/>
    </row>
    <row r="434" spans="3:12" s="223" customFormat="1">
      <c r="C434" s="222"/>
      <c r="D434" s="222"/>
      <c r="H434" s="224"/>
      <c r="I434" s="224"/>
      <c r="J434" s="225"/>
      <c r="K434" s="225"/>
      <c r="L434" s="225"/>
    </row>
    <row r="435" spans="3:12" s="223" customFormat="1">
      <c r="C435" s="222"/>
      <c r="D435" s="222"/>
      <c r="H435" s="224"/>
      <c r="I435" s="224"/>
      <c r="J435" s="225"/>
      <c r="K435" s="225"/>
      <c r="L435" s="225"/>
    </row>
    <row r="436" spans="3:12" s="223" customFormat="1">
      <c r="C436" s="222"/>
      <c r="D436" s="222"/>
      <c r="H436" s="224"/>
      <c r="I436" s="224"/>
      <c r="J436" s="225"/>
      <c r="K436" s="225"/>
      <c r="L436" s="225"/>
    </row>
    <row r="437" spans="3:12" s="223" customFormat="1">
      <c r="C437" s="222"/>
      <c r="D437" s="222"/>
      <c r="H437" s="224"/>
      <c r="I437" s="224"/>
      <c r="J437" s="225"/>
      <c r="K437" s="225"/>
      <c r="L437" s="225"/>
    </row>
    <row r="438" spans="3:12" s="223" customFormat="1">
      <c r="C438" s="222"/>
      <c r="D438" s="222"/>
      <c r="H438" s="224"/>
      <c r="I438" s="224"/>
      <c r="J438" s="225"/>
      <c r="K438" s="225"/>
      <c r="L438" s="225"/>
    </row>
    <row r="439" spans="3:12" s="223" customFormat="1">
      <c r="C439" s="222"/>
      <c r="D439" s="222"/>
      <c r="H439" s="224"/>
      <c r="I439" s="224"/>
      <c r="J439" s="225"/>
      <c r="K439" s="225"/>
      <c r="L439" s="225"/>
    </row>
    <row r="440" spans="3:12" s="223" customFormat="1">
      <c r="C440" s="222"/>
      <c r="D440" s="222"/>
      <c r="H440" s="224"/>
      <c r="I440" s="224"/>
      <c r="J440" s="225"/>
      <c r="K440" s="225"/>
      <c r="L440" s="225"/>
    </row>
    <row r="441" spans="3:12" s="223" customFormat="1">
      <c r="C441" s="222"/>
      <c r="D441" s="222"/>
      <c r="H441" s="224"/>
      <c r="I441" s="224"/>
      <c r="J441" s="225"/>
      <c r="K441" s="225"/>
      <c r="L441" s="225"/>
    </row>
    <row r="442" spans="3:12" s="223" customFormat="1">
      <c r="C442" s="222"/>
      <c r="D442" s="222"/>
      <c r="H442" s="224"/>
      <c r="I442" s="224"/>
      <c r="J442" s="225"/>
      <c r="K442" s="225"/>
      <c r="L442" s="225"/>
    </row>
    <row r="443" spans="3:12" s="223" customFormat="1">
      <c r="C443" s="222"/>
      <c r="D443" s="222"/>
      <c r="H443" s="224"/>
      <c r="I443" s="224"/>
      <c r="J443" s="225"/>
      <c r="K443" s="225"/>
      <c r="L443" s="225"/>
    </row>
    <row r="444" spans="3:12" s="223" customFormat="1">
      <c r="C444" s="222"/>
      <c r="D444" s="222"/>
      <c r="H444" s="224"/>
      <c r="I444" s="224"/>
      <c r="J444" s="225"/>
      <c r="K444" s="225"/>
      <c r="L444" s="225"/>
    </row>
    <row r="445" spans="3:12" s="223" customFormat="1">
      <c r="C445" s="222"/>
      <c r="D445" s="222"/>
      <c r="H445" s="224"/>
      <c r="I445" s="224"/>
      <c r="J445" s="225"/>
      <c r="K445" s="225"/>
      <c r="L445" s="225"/>
    </row>
    <row r="446" spans="3:12" s="223" customFormat="1">
      <c r="C446" s="222"/>
      <c r="D446" s="222"/>
      <c r="H446" s="224"/>
      <c r="I446" s="224"/>
      <c r="J446" s="225"/>
      <c r="K446" s="225"/>
      <c r="L446" s="225"/>
    </row>
    <row r="447" spans="3:12" s="223" customFormat="1">
      <c r="C447" s="222"/>
      <c r="D447" s="222"/>
      <c r="H447" s="224"/>
      <c r="I447" s="224"/>
      <c r="J447" s="225"/>
      <c r="K447" s="225"/>
      <c r="L447" s="225"/>
    </row>
    <row r="448" spans="3:12" s="223" customFormat="1">
      <c r="C448" s="222"/>
      <c r="D448" s="222"/>
      <c r="H448" s="224"/>
      <c r="I448" s="224"/>
      <c r="J448" s="225"/>
      <c r="K448" s="225"/>
      <c r="L448" s="225"/>
    </row>
    <row r="449" spans="3:12" s="223" customFormat="1">
      <c r="C449" s="222"/>
      <c r="D449" s="222"/>
      <c r="H449" s="224"/>
      <c r="I449" s="224"/>
      <c r="J449" s="225"/>
      <c r="K449" s="225"/>
      <c r="L449" s="225"/>
    </row>
    <row r="450" spans="3:12" s="223" customFormat="1">
      <c r="C450" s="222"/>
      <c r="D450" s="222"/>
      <c r="H450" s="224"/>
      <c r="I450" s="224"/>
      <c r="J450" s="225"/>
      <c r="K450" s="225"/>
      <c r="L450" s="225"/>
    </row>
    <row r="451" spans="3:12" s="223" customFormat="1">
      <c r="C451" s="222"/>
      <c r="D451" s="222"/>
      <c r="H451" s="224"/>
      <c r="I451" s="224"/>
      <c r="J451" s="225"/>
      <c r="K451" s="225"/>
      <c r="L451" s="225"/>
    </row>
    <row r="452" spans="3:12" s="223" customFormat="1">
      <c r="C452" s="222"/>
      <c r="D452" s="222"/>
      <c r="H452" s="224"/>
      <c r="I452" s="224"/>
      <c r="J452" s="225"/>
      <c r="K452" s="225"/>
      <c r="L452" s="225"/>
    </row>
    <row r="453" spans="3:12" s="223" customFormat="1">
      <c r="C453" s="222"/>
      <c r="D453" s="222"/>
      <c r="H453" s="224"/>
      <c r="I453" s="224"/>
      <c r="J453" s="225"/>
      <c r="K453" s="225"/>
      <c r="L453" s="225"/>
    </row>
    <row r="454" spans="3:12" s="223" customFormat="1">
      <c r="C454" s="222"/>
      <c r="D454" s="222"/>
      <c r="H454" s="224"/>
      <c r="I454" s="224"/>
      <c r="J454" s="225"/>
      <c r="K454" s="225"/>
      <c r="L454" s="225"/>
    </row>
    <row r="455" spans="3:12" s="223" customFormat="1">
      <c r="C455" s="222"/>
      <c r="D455" s="222"/>
      <c r="H455" s="224"/>
      <c r="I455" s="224"/>
      <c r="J455" s="225"/>
      <c r="K455" s="225"/>
      <c r="L455" s="225"/>
    </row>
    <row r="456" spans="3:12" s="223" customFormat="1">
      <c r="C456" s="222"/>
      <c r="D456" s="222"/>
      <c r="H456" s="224"/>
      <c r="I456" s="224"/>
      <c r="J456" s="225"/>
      <c r="K456" s="225"/>
      <c r="L456" s="225"/>
    </row>
    <row r="457" spans="3:12" s="223" customFormat="1">
      <c r="C457" s="222"/>
      <c r="D457" s="222"/>
      <c r="H457" s="224"/>
      <c r="I457" s="224"/>
      <c r="J457" s="225"/>
      <c r="K457" s="225"/>
      <c r="L457" s="225"/>
    </row>
    <row r="458" spans="3:12" s="223" customFormat="1">
      <c r="C458" s="222"/>
      <c r="D458" s="222"/>
      <c r="H458" s="224"/>
      <c r="I458" s="224"/>
      <c r="J458" s="225"/>
      <c r="K458" s="225"/>
      <c r="L458" s="225"/>
    </row>
    <row r="459" spans="3:12" s="223" customFormat="1">
      <c r="C459" s="222"/>
      <c r="D459" s="222"/>
      <c r="H459" s="224"/>
      <c r="I459" s="224"/>
      <c r="J459" s="225"/>
      <c r="K459" s="225"/>
      <c r="L459" s="225"/>
    </row>
    <row r="460" spans="3:12" s="223" customFormat="1">
      <c r="C460" s="222"/>
      <c r="D460" s="222"/>
      <c r="H460" s="224"/>
      <c r="I460" s="224"/>
      <c r="J460" s="225"/>
      <c r="K460" s="225"/>
      <c r="L460" s="225"/>
    </row>
    <row r="461" spans="3:12" s="223" customFormat="1">
      <c r="C461" s="222"/>
      <c r="D461" s="222"/>
      <c r="H461" s="224"/>
      <c r="I461" s="224"/>
      <c r="J461" s="225"/>
      <c r="K461" s="225"/>
      <c r="L461" s="225"/>
    </row>
    <row r="462" spans="3:12" s="223" customFormat="1">
      <c r="C462" s="222"/>
      <c r="D462" s="222"/>
      <c r="H462" s="224"/>
      <c r="I462" s="224"/>
      <c r="J462" s="225"/>
      <c r="K462" s="225"/>
      <c r="L462" s="225"/>
    </row>
    <row r="463" spans="3:12" s="223" customFormat="1">
      <c r="C463" s="222"/>
      <c r="D463" s="222"/>
      <c r="H463" s="224"/>
      <c r="I463" s="224"/>
      <c r="J463" s="225"/>
      <c r="K463" s="225"/>
      <c r="L463" s="225"/>
    </row>
    <row r="464" spans="3:12" s="223" customFormat="1">
      <c r="C464" s="222"/>
      <c r="D464" s="222"/>
      <c r="H464" s="224"/>
      <c r="I464" s="224"/>
      <c r="J464" s="225"/>
      <c r="K464" s="225"/>
      <c r="L464" s="225"/>
    </row>
    <row r="465" spans="3:12" s="223" customFormat="1">
      <c r="C465" s="222"/>
      <c r="D465" s="222"/>
      <c r="H465" s="224"/>
      <c r="I465" s="224"/>
      <c r="J465" s="225"/>
      <c r="K465" s="225"/>
      <c r="L465" s="225"/>
    </row>
    <row r="466" spans="3:12" s="223" customFormat="1">
      <c r="C466" s="222"/>
      <c r="D466" s="222"/>
      <c r="H466" s="224"/>
      <c r="I466" s="224"/>
      <c r="J466" s="225"/>
      <c r="K466" s="225"/>
      <c r="L466" s="225"/>
    </row>
    <row r="467" spans="3:12" s="223" customFormat="1">
      <c r="C467" s="222"/>
      <c r="D467" s="222"/>
      <c r="H467" s="224"/>
      <c r="I467" s="224"/>
      <c r="J467" s="225"/>
      <c r="K467" s="225"/>
      <c r="L467" s="225"/>
    </row>
    <row r="468" spans="3:12" s="223" customFormat="1">
      <c r="C468" s="222"/>
      <c r="D468" s="222"/>
      <c r="H468" s="224"/>
      <c r="I468" s="224"/>
      <c r="J468" s="225"/>
      <c r="K468" s="225"/>
      <c r="L468" s="225"/>
    </row>
    <row r="469" spans="3:12" s="223" customFormat="1">
      <c r="C469" s="222"/>
      <c r="D469" s="222"/>
      <c r="H469" s="224"/>
      <c r="I469" s="224"/>
      <c r="J469" s="225"/>
      <c r="K469" s="225"/>
      <c r="L469" s="225"/>
    </row>
    <row r="470" spans="3:12" s="223" customFormat="1">
      <c r="C470" s="222"/>
      <c r="D470" s="222"/>
      <c r="H470" s="224"/>
      <c r="I470" s="224"/>
      <c r="J470" s="225"/>
      <c r="K470" s="225"/>
      <c r="L470" s="225"/>
    </row>
    <row r="471" spans="3:12" s="223" customFormat="1">
      <c r="C471" s="222"/>
      <c r="D471" s="222"/>
      <c r="H471" s="224"/>
      <c r="I471" s="224"/>
      <c r="J471" s="225"/>
      <c r="K471" s="225"/>
      <c r="L471" s="225"/>
    </row>
    <row r="472" spans="3:12" s="223" customFormat="1">
      <c r="C472" s="222"/>
      <c r="D472" s="222"/>
      <c r="H472" s="224"/>
      <c r="I472" s="224"/>
      <c r="J472" s="225"/>
      <c r="K472" s="225"/>
      <c r="L472" s="225"/>
    </row>
    <row r="473" spans="3:12" s="223" customFormat="1">
      <c r="C473" s="222"/>
      <c r="D473" s="222"/>
      <c r="H473" s="224"/>
      <c r="I473" s="224"/>
      <c r="J473" s="225"/>
      <c r="K473" s="225"/>
      <c r="L473" s="225"/>
    </row>
    <row r="474" spans="3:12" s="223" customFormat="1">
      <c r="C474" s="222"/>
      <c r="D474" s="222"/>
      <c r="H474" s="224"/>
      <c r="I474" s="224"/>
      <c r="J474" s="225"/>
      <c r="K474" s="225"/>
      <c r="L474" s="225"/>
    </row>
    <row r="475" spans="3:12" s="223" customFormat="1">
      <c r="C475" s="222"/>
      <c r="D475" s="222"/>
      <c r="H475" s="224"/>
      <c r="I475" s="224"/>
      <c r="J475" s="225"/>
      <c r="K475" s="225"/>
      <c r="L475" s="225"/>
    </row>
    <row r="476" spans="3:12" s="223" customFormat="1">
      <c r="C476" s="222"/>
      <c r="D476" s="222"/>
      <c r="H476" s="224"/>
      <c r="I476" s="224"/>
      <c r="J476" s="225"/>
      <c r="K476" s="225"/>
      <c r="L476" s="225"/>
    </row>
    <row r="477" spans="3:12" s="223" customFormat="1">
      <c r="C477" s="222"/>
      <c r="D477" s="222"/>
      <c r="H477" s="224"/>
      <c r="I477" s="224"/>
      <c r="J477" s="225"/>
      <c r="K477" s="225"/>
      <c r="L477" s="225"/>
    </row>
    <row r="478" spans="3:12" s="223" customFormat="1">
      <c r="C478" s="222"/>
      <c r="D478" s="222"/>
      <c r="H478" s="224"/>
      <c r="I478" s="224"/>
      <c r="J478" s="225"/>
      <c r="K478" s="225"/>
      <c r="L478" s="225"/>
    </row>
    <row r="479" spans="3:12" s="223" customFormat="1">
      <c r="C479" s="222"/>
      <c r="D479" s="222"/>
      <c r="H479" s="224"/>
      <c r="I479" s="224"/>
      <c r="J479" s="225"/>
      <c r="K479" s="225"/>
      <c r="L479" s="225"/>
    </row>
    <row r="480" spans="3:12" s="223" customFormat="1">
      <c r="C480" s="222"/>
      <c r="D480" s="222"/>
      <c r="H480" s="224"/>
      <c r="I480" s="224"/>
      <c r="J480" s="225"/>
      <c r="K480" s="225"/>
      <c r="L480" s="225"/>
    </row>
    <row r="481" spans="3:12" s="223" customFormat="1">
      <c r="C481" s="222"/>
      <c r="D481" s="222"/>
      <c r="H481" s="224"/>
      <c r="I481" s="224"/>
      <c r="J481" s="225"/>
      <c r="K481" s="225"/>
      <c r="L481" s="225"/>
    </row>
    <row r="482" spans="3:12" s="223" customFormat="1">
      <c r="C482" s="222"/>
      <c r="D482" s="222"/>
      <c r="H482" s="224"/>
      <c r="I482" s="224"/>
      <c r="J482" s="225"/>
      <c r="K482" s="225"/>
      <c r="L482" s="225"/>
    </row>
    <row r="483" spans="3:12" s="223" customFormat="1">
      <c r="C483" s="222"/>
      <c r="D483" s="222"/>
      <c r="H483" s="224"/>
      <c r="I483" s="224"/>
      <c r="J483" s="225"/>
      <c r="K483" s="225"/>
      <c r="L483" s="225"/>
    </row>
    <row r="484" spans="3:12" s="223" customFormat="1">
      <c r="C484" s="222"/>
      <c r="D484" s="222"/>
      <c r="H484" s="224"/>
      <c r="I484" s="224"/>
      <c r="J484" s="225"/>
      <c r="K484" s="225"/>
      <c r="L484" s="225"/>
    </row>
    <row r="485" spans="3:12" s="223" customFormat="1">
      <c r="C485" s="222"/>
      <c r="D485" s="222"/>
      <c r="H485" s="224"/>
      <c r="I485" s="224"/>
      <c r="J485" s="225"/>
      <c r="K485" s="225"/>
      <c r="L485" s="225"/>
    </row>
    <row r="486" spans="3:12" s="223" customFormat="1">
      <c r="C486" s="222"/>
      <c r="D486" s="222"/>
      <c r="H486" s="224"/>
      <c r="I486" s="224"/>
      <c r="J486" s="225"/>
      <c r="K486" s="225"/>
      <c r="L486" s="225"/>
    </row>
    <row r="487" spans="3:12" s="223" customFormat="1">
      <c r="C487" s="222"/>
      <c r="D487" s="222"/>
      <c r="H487" s="224"/>
      <c r="I487" s="224"/>
      <c r="J487" s="225"/>
      <c r="K487" s="225"/>
      <c r="L487" s="225"/>
    </row>
    <row r="488" spans="3:12" s="223" customFormat="1">
      <c r="C488" s="222"/>
      <c r="D488" s="222"/>
      <c r="H488" s="224"/>
      <c r="I488" s="224"/>
      <c r="J488" s="225"/>
      <c r="K488" s="225"/>
      <c r="L488" s="225"/>
    </row>
    <row r="489" spans="3:12" s="223" customFormat="1">
      <c r="C489" s="222"/>
      <c r="D489" s="222"/>
      <c r="H489" s="224"/>
      <c r="I489" s="224"/>
      <c r="J489" s="225"/>
      <c r="K489" s="225"/>
      <c r="L489" s="225"/>
    </row>
    <row r="490" spans="3:12" s="223" customFormat="1">
      <c r="C490" s="222"/>
      <c r="D490" s="222"/>
      <c r="H490" s="224"/>
      <c r="I490" s="224"/>
      <c r="J490" s="225"/>
      <c r="K490" s="225"/>
      <c r="L490" s="225"/>
    </row>
    <row r="491" spans="3:12" s="223" customFormat="1">
      <c r="C491" s="222"/>
      <c r="D491" s="222"/>
      <c r="H491" s="224"/>
      <c r="I491" s="224"/>
      <c r="J491" s="225"/>
      <c r="K491" s="225"/>
      <c r="L491" s="225"/>
    </row>
    <row r="492" spans="3:12" s="223" customFormat="1">
      <c r="C492" s="222"/>
      <c r="D492" s="222"/>
      <c r="H492" s="224"/>
      <c r="I492" s="224"/>
      <c r="J492" s="225"/>
      <c r="K492" s="225"/>
      <c r="L492" s="225"/>
    </row>
    <row r="493" spans="3:12" s="223" customFormat="1">
      <c r="C493" s="222"/>
      <c r="D493" s="222"/>
      <c r="H493" s="224"/>
      <c r="I493" s="224"/>
      <c r="J493" s="225"/>
      <c r="K493" s="225"/>
      <c r="L493" s="225"/>
    </row>
    <row r="494" spans="3:12" s="223" customFormat="1">
      <c r="C494" s="222"/>
      <c r="D494" s="222"/>
      <c r="H494" s="224"/>
      <c r="I494" s="224"/>
      <c r="J494" s="225"/>
      <c r="K494" s="225"/>
      <c r="L494" s="225"/>
    </row>
    <row r="495" spans="3:12" s="223" customFormat="1">
      <c r="C495" s="222"/>
      <c r="D495" s="222"/>
      <c r="H495" s="224"/>
      <c r="I495" s="224"/>
      <c r="J495" s="225"/>
      <c r="K495" s="225"/>
      <c r="L495" s="225"/>
    </row>
    <row r="496" spans="3:12" s="223" customFormat="1">
      <c r="C496" s="222"/>
      <c r="D496" s="222"/>
      <c r="H496" s="224"/>
      <c r="I496" s="224"/>
      <c r="J496" s="225"/>
      <c r="K496" s="225"/>
      <c r="L496" s="225"/>
    </row>
    <row r="497" spans="3:12" s="223" customFormat="1">
      <c r="C497" s="222"/>
      <c r="D497" s="222"/>
      <c r="H497" s="224"/>
      <c r="I497" s="224"/>
      <c r="J497" s="225"/>
      <c r="K497" s="225"/>
      <c r="L497" s="225"/>
    </row>
    <row r="498" spans="3:12" s="223" customFormat="1">
      <c r="C498" s="222"/>
      <c r="D498" s="222"/>
      <c r="H498" s="224"/>
      <c r="I498" s="224"/>
      <c r="J498" s="225"/>
      <c r="K498" s="225"/>
      <c r="L498" s="225"/>
    </row>
    <row r="499" spans="3:12" s="223" customFormat="1">
      <c r="C499" s="222"/>
      <c r="D499" s="222"/>
      <c r="H499" s="224"/>
      <c r="I499" s="224"/>
      <c r="J499" s="225"/>
      <c r="K499" s="225"/>
      <c r="L499" s="225"/>
    </row>
    <row r="500" spans="3:12" s="223" customFormat="1">
      <c r="C500" s="222"/>
      <c r="D500" s="222"/>
      <c r="H500" s="224"/>
      <c r="I500" s="224"/>
      <c r="J500" s="225"/>
      <c r="K500" s="225"/>
      <c r="L500" s="225"/>
    </row>
    <row r="501" spans="3:12" s="223" customFormat="1">
      <c r="C501" s="222"/>
      <c r="D501" s="222"/>
      <c r="H501" s="224"/>
      <c r="I501" s="224"/>
      <c r="J501" s="225"/>
      <c r="K501" s="225"/>
      <c r="L501" s="225"/>
    </row>
    <row r="502" spans="3:12" s="223" customFormat="1">
      <c r="C502" s="222"/>
      <c r="D502" s="222"/>
      <c r="H502" s="224"/>
      <c r="I502" s="224"/>
      <c r="J502" s="225"/>
      <c r="K502" s="225"/>
      <c r="L502" s="225"/>
    </row>
    <row r="503" spans="3:12" s="223" customFormat="1">
      <c r="C503" s="222"/>
      <c r="D503" s="222"/>
      <c r="H503" s="224"/>
      <c r="I503" s="224"/>
      <c r="J503" s="225"/>
      <c r="K503" s="225"/>
      <c r="L503" s="225"/>
    </row>
    <row r="504" spans="3:12" s="223" customFormat="1">
      <c r="C504" s="222"/>
      <c r="D504" s="222"/>
      <c r="H504" s="224"/>
      <c r="I504" s="224"/>
      <c r="J504" s="225"/>
      <c r="K504" s="225"/>
      <c r="L504" s="225"/>
    </row>
    <row r="505" spans="3:12" s="223" customFormat="1">
      <c r="C505" s="222"/>
      <c r="D505" s="222"/>
      <c r="H505" s="224"/>
      <c r="I505" s="224"/>
      <c r="J505" s="225"/>
      <c r="K505" s="225"/>
      <c r="L505" s="225"/>
    </row>
    <row r="506" spans="3:12" s="223" customFormat="1">
      <c r="C506" s="222"/>
      <c r="D506" s="222"/>
      <c r="H506" s="224"/>
      <c r="I506" s="224"/>
      <c r="J506" s="225"/>
      <c r="K506" s="225"/>
      <c r="L506" s="225"/>
    </row>
    <row r="507" spans="3:12" s="223" customFormat="1">
      <c r="C507" s="222"/>
      <c r="D507" s="222"/>
      <c r="H507" s="224"/>
      <c r="I507" s="224"/>
      <c r="J507" s="225"/>
      <c r="K507" s="225"/>
      <c r="L507" s="225"/>
    </row>
    <row r="508" spans="3:12" s="223" customFormat="1">
      <c r="C508" s="222"/>
      <c r="D508" s="222"/>
      <c r="H508" s="224"/>
      <c r="I508" s="224"/>
      <c r="J508" s="225"/>
      <c r="K508" s="225"/>
      <c r="L508" s="225"/>
    </row>
    <row r="509" spans="3:12" s="223" customFormat="1">
      <c r="C509" s="222"/>
      <c r="D509" s="222"/>
      <c r="H509" s="224"/>
      <c r="I509" s="224"/>
      <c r="J509" s="225"/>
      <c r="K509" s="225"/>
      <c r="L509" s="225"/>
    </row>
    <row r="510" spans="3:12" s="223" customFormat="1">
      <c r="C510" s="222"/>
      <c r="D510" s="222"/>
      <c r="H510" s="224"/>
      <c r="I510" s="224"/>
      <c r="J510" s="225"/>
      <c r="K510" s="225"/>
      <c r="L510" s="225"/>
    </row>
    <row r="511" spans="3:12" s="223" customFormat="1">
      <c r="C511" s="222"/>
      <c r="D511" s="222"/>
      <c r="H511" s="224"/>
      <c r="I511" s="224"/>
      <c r="J511" s="225"/>
      <c r="K511" s="225"/>
      <c r="L511" s="225"/>
    </row>
    <row r="512" spans="3:12" s="223" customFormat="1">
      <c r="C512" s="222"/>
      <c r="D512" s="222"/>
      <c r="H512" s="224"/>
      <c r="I512" s="224"/>
      <c r="J512" s="225"/>
      <c r="K512" s="225"/>
      <c r="L512" s="225"/>
    </row>
    <row r="513" spans="3:12" s="223" customFormat="1">
      <c r="C513" s="222"/>
      <c r="D513" s="222"/>
      <c r="H513" s="224"/>
      <c r="I513" s="224"/>
      <c r="J513" s="225"/>
      <c r="K513" s="225"/>
      <c r="L513" s="225"/>
    </row>
    <row r="514" spans="3:12" s="223" customFormat="1">
      <c r="C514" s="222"/>
      <c r="D514" s="222"/>
      <c r="H514" s="224"/>
      <c r="I514" s="224"/>
      <c r="J514" s="225"/>
      <c r="K514" s="225"/>
      <c r="L514" s="225"/>
    </row>
    <row r="515" spans="3:12" s="223" customFormat="1">
      <c r="C515" s="222"/>
      <c r="D515" s="222"/>
      <c r="H515" s="224"/>
      <c r="I515" s="224"/>
      <c r="J515" s="225"/>
      <c r="K515" s="225"/>
      <c r="L515" s="225"/>
    </row>
    <row r="516" spans="3:12" s="223" customFormat="1">
      <c r="C516" s="222"/>
      <c r="D516" s="222"/>
      <c r="H516" s="224"/>
      <c r="I516" s="224"/>
      <c r="J516" s="225"/>
      <c r="K516" s="225"/>
      <c r="L516" s="225"/>
    </row>
    <row r="517" spans="3:12" s="223" customFormat="1">
      <c r="C517" s="222"/>
      <c r="D517" s="222"/>
      <c r="H517" s="224"/>
      <c r="I517" s="224"/>
      <c r="J517" s="225"/>
      <c r="K517" s="225"/>
      <c r="L517" s="225"/>
    </row>
    <row r="518" spans="3:12" s="223" customFormat="1">
      <c r="C518" s="222"/>
      <c r="D518" s="222"/>
      <c r="H518" s="224"/>
      <c r="I518" s="224"/>
      <c r="J518" s="225"/>
      <c r="K518" s="225"/>
      <c r="L518" s="225"/>
    </row>
    <row r="519" spans="3:12" s="223" customFormat="1">
      <c r="C519" s="222"/>
      <c r="D519" s="222"/>
      <c r="H519" s="224"/>
      <c r="I519" s="224"/>
      <c r="J519" s="225"/>
      <c r="K519" s="225"/>
      <c r="L519" s="225"/>
    </row>
    <row r="520" spans="3:12" s="223" customFormat="1">
      <c r="C520" s="222"/>
      <c r="D520" s="222"/>
      <c r="H520" s="224"/>
      <c r="I520" s="224"/>
      <c r="J520" s="225"/>
      <c r="K520" s="225"/>
      <c r="L520" s="225"/>
    </row>
    <row r="521" spans="3:12" s="223" customFormat="1">
      <c r="C521" s="222"/>
      <c r="D521" s="222"/>
      <c r="H521" s="224"/>
      <c r="I521" s="224"/>
      <c r="J521" s="225"/>
      <c r="K521" s="225"/>
      <c r="L521" s="225"/>
    </row>
    <row r="522" spans="3:12" s="223" customFormat="1">
      <c r="C522" s="222"/>
      <c r="D522" s="222"/>
      <c r="H522" s="224"/>
      <c r="I522" s="224"/>
      <c r="J522" s="225"/>
      <c r="K522" s="225"/>
      <c r="L522" s="225"/>
    </row>
    <row r="523" spans="3:12" s="223" customFormat="1">
      <c r="C523" s="222"/>
      <c r="D523" s="222"/>
      <c r="H523" s="224"/>
      <c r="I523" s="224"/>
      <c r="J523" s="225"/>
      <c r="K523" s="225"/>
      <c r="L523" s="225"/>
    </row>
    <row r="524" spans="3:12" s="223" customFormat="1">
      <c r="C524" s="222"/>
      <c r="D524" s="222"/>
      <c r="H524" s="224"/>
      <c r="I524" s="224"/>
      <c r="J524" s="225"/>
      <c r="K524" s="225"/>
      <c r="L524" s="225"/>
    </row>
    <row r="525" spans="3:12" s="223" customFormat="1">
      <c r="C525" s="222"/>
      <c r="D525" s="222"/>
      <c r="H525" s="224"/>
      <c r="I525" s="224"/>
      <c r="J525" s="225"/>
      <c r="K525" s="225"/>
      <c r="L525" s="225"/>
    </row>
    <row r="526" spans="3:12" s="223" customFormat="1">
      <c r="C526" s="222"/>
      <c r="D526" s="222"/>
      <c r="H526" s="224"/>
      <c r="I526" s="224"/>
      <c r="J526" s="225"/>
      <c r="K526" s="225"/>
      <c r="L526" s="225"/>
    </row>
    <row r="527" spans="3:12" s="223" customFormat="1">
      <c r="C527" s="222"/>
      <c r="D527" s="222"/>
      <c r="H527" s="224"/>
      <c r="I527" s="224"/>
      <c r="J527" s="225"/>
      <c r="K527" s="225"/>
      <c r="L527" s="225"/>
    </row>
    <row r="528" spans="3:12" s="223" customFormat="1">
      <c r="C528" s="222"/>
      <c r="D528" s="222"/>
      <c r="H528" s="224"/>
      <c r="I528" s="224"/>
      <c r="J528" s="225"/>
      <c r="K528" s="225"/>
      <c r="L528" s="225"/>
    </row>
    <row r="529" spans="3:12" s="223" customFormat="1">
      <c r="C529" s="222"/>
      <c r="D529" s="222"/>
      <c r="H529" s="224"/>
      <c r="I529" s="224"/>
      <c r="J529" s="225"/>
      <c r="K529" s="225"/>
      <c r="L529" s="225"/>
    </row>
    <row r="530" spans="3:12" s="223" customFormat="1">
      <c r="C530" s="222"/>
      <c r="D530" s="222"/>
      <c r="H530" s="224"/>
      <c r="I530" s="224"/>
      <c r="J530" s="225"/>
      <c r="K530" s="225"/>
      <c r="L530" s="225"/>
    </row>
    <row r="531" spans="3:12" s="223" customFormat="1">
      <c r="C531" s="222"/>
      <c r="D531" s="222"/>
      <c r="H531" s="224"/>
      <c r="I531" s="224"/>
      <c r="J531" s="225"/>
      <c r="K531" s="225"/>
      <c r="L531" s="225"/>
    </row>
    <row r="532" spans="3:12" s="223" customFormat="1">
      <c r="C532" s="222"/>
      <c r="D532" s="222"/>
      <c r="H532" s="224"/>
      <c r="I532" s="224"/>
      <c r="J532" s="225"/>
      <c r="K532" s="225"/>
      <c r="L532" s="225"/>
    </row>
    <row r="533" spans="3:12" s="223" customFormat="1">
      <c r="C533" s="222"/>
      <c r="D533" s="222"/>
      <c r="H533" s="224"/>
      <c r="I533" s="224"/>
      <c r="J533" s="225"/>
      <c r="K533" s="225"/>
      <c r="L533" s="225"/>
    </row>
    <row r="534" spans="3:12" s="223" customFormat="1">
      <c r="C534" s="222"/>
      <c r="D534" s="222"/>
      <c r="H534" s="224"/>
      <c r="I534" s="224"/>
      <c r="J534" s="225"/>
      <c r="K534" s="225"/>
      <c r="L534" s="225"/>
    </row>
    <row r="535" spans="3:12" s="223" customFormat="1">
      <c r="C535" s="222"/>
      <c r="D535" s="222"/>
      <c r="H535" s="224"/>
      <c r="I535" s="224"/>
      <c r="J535" s="225"/>
      <c r="K535" s="225"/>
      <c r="L535" s="225"/>
    </row>
    <row r="536" spans="3:12" s="223" customFormat="1">
      <c r="C536" s="222"/>
      <c r="D536" s="222"/>
      <c r="H536" s="224"/>
      <c r="I536" s="224"/>
      <c r="J536" s="225"/>
      <c r="K536" s="225"/>
      <c r="L536" s="225"/>
    </row>
    <row r="537" spans="3:12" s="223" customFormat="1">
      <c r="C537" s="222"/>
      <c r="D537" s="222"/>
      <c r="H537" s="224"/>
      <c r="I537" s="224"/>
      <c r="J537" s="225"/>
      <c r="K537" s="225"/>
      <c r="L537" s="225"/>
    </row>
    <row r="538" spans="3:12" s="223" customFormat="1">
      <c r="C538" s="222"/>
      <c r="D538" s="222"/>
      <c r="H538" s="224"/>
      <c r="I538" s="224"/>
      <c r="J538" s="225"/>
      <c r="K538" s="225"/>
      <c r="L538" s="225"/>
    </row>
    <row r="539" spans="3:12" s="223" customFormat="1">
      <c r="C539" s="222"/>
      <c r="D539" s="222"/>
      <c r="H539" s="224"/>
      <c r="I539" s="224"/>
      <c r="J539" s="225"/>
      <c r="K539" s="225"/>
      <c r="L539" s="225"/>
    </row>
    <row r="540" spans="3:12" s="223" customFormat="1">
      <c r="C540" s="222"/>
      <c r="D540" s="222"/>
      <c r="H540" s="224"/>
      <c r="I540" s="224"/>
      <c r="J540" s="225"/>
      <c r="K540" s="225"/>
      <c r="L540" s="225"/>
    </row>
    <row r="541" spans="3:12" s="223" customFormat="1">
      <c r="C541" s="222"/>
      <c r="D541" s="222"/>
      <c r="H541" s="224"/>
      <c r="I541" s="224"/>
      <c r="J541" s="225"/>
      <c r="K541" s="225"/>
      <c r="L541" s="225"/>
    </row>
    <row r="542" spans="3:12" s="223" customFormat="1">
      <c r="C542" s="222"/>
      <c r="D542" s="222"/>
      <c r="H542" s="224"/>
      <c r="I542" s="224"/>
      <c r="J542" s="225"/>
      <c r="K542" s="225"/>
      <c r="L542" s="225"/>
    </row>
    <row r="543" spans="3:12" s="223" customFormat="1">
      <c r="C543" s="222"/>
      <c r="D543" s="222"/>
      <c r="H543" s="224"/>
      <c r="I543" s="224"/>
      <c r="J543" s="225"/>
      <c r="K543" s="225"/>
      <c r="L543" s="225"/>
    </row>
    <row r="544" spans="3:12" s="223" customFormat="1">
      <c r="C544" s="222"/>
      <c r="D544" s="222"/>
      <c r="H544" s="224"/>
      <c r="I544" s="224"/>
      <c r="J544" s="225"/>
      <c r="K544" s="225"/>
      <c r="L544" s="225"/>
    </row>
    <row r="545" spans="3:12" s="223" customFormat="1">
      <c r="C545" s="222"/>
      <c r="D545" s="222"/>
      <c r="H545" s="224"/>
      <c r="I545" s="224"/>
      <c r="J545" s="225"/>
      <c r="K545" s="225"/>
      <c r="L545" s="225"/>
    </row>
    <row r="546" spans="3:12" s="223" customFormat="1">
      <c r="C546" s="222"/>
      <c r="D546" s="222"/>
      <c r="H546" s="224"/>
      <c r="I546" s="224"/>
      <c r="J546" s="225"/>
      <c r="K546" s="225"/>
      <c r="L546" s="225"/>
    </row>
    <row r="547" spans="3:12" s="223" customFormat="1">
      <c r="C547" s="222"/>
      <c r="D547" s="222"/>
      <c r="H547" s="224"/>
      <c r="I547" s="224"/>
      <c r="J547" s="225"/>
      <c r="K547" s="225"/>
      <c r="L547" s="225"/>
    </row>
    <row r="548" spans="3:12" s="223" customFormat="1">
      <c r="C548" s="222"/>
      <c r="D548" s="222"/>
      <c r="H548" s="224"/>
      <c r="I548" s="224"/>
      <c r="J548" s="225"/>
      <c r="K548" s="225"/>
      <c r="L548" s="225"/>
    </row>
    <row r="549" spans="3:12" s="223" customFormat="1">
      <c r="C549" s="222"/>
      <c r="D549" s="222"/>
      <c r="H549" s="224"/>
      <c r="I549" s="224"/>
      <c r="J549" s="225"/>
      <c r="K549" s="225"/>
      <c r="L549" s="225"/>
    </row>
    <row r="550" spans="3:12" s="223" customFormat="1">
      <c r="C550" s="222"/>
      <c r="D550" s="222"/>
      <c r="H550" s="224"/>
      <c r="I550" s="224"/>
      <c r="J550" s="225"/>
      <c r="K550" s="225"/>
      <c r="L550" s="225"/>
    </row>
    <row r="551" spans="3:12" s="223" customFormat="1">
      <c r="C551" s="222"/>
      <c r="D551" s="222"/>
      <c r="H551" s="224"/>
      <c r="I551" s="224"/>
      <c r="J551" s="225"/>
      <c r="K551" s="225"/>
      <c r="L551" s="225"/>
    </row>
    <row r="552" spans="3:12" s="223" customFormat="1">
      <c r="C552" s="222"/>
      <c r="D552" s="222"/>
      <c r="H552" s="224"/>
      <c r="I552" s="224"/>
      <c r="J552" s="225"/>
      <c r="K552" s="225"/>
      <c r="L552" s="225"/>
    </row>
    <row r="553" spans="3:12" s="223" customFormat="1">
      <c r="C553" s="222"/>
      <c r="D553" s="222"/>
      <c r="H553" s="224"/>
      <c r="I553" s="224"/>
      <c r="J553" s="225"/>
      <c r="K553" s="225"/>
      <c r="L553" s="225"/>
    </row>
    <row r="554" spans="3:12" s="223" customFormat="1">
      <c r="C554" s="222"/>
      <c r="D554" s="222"/>
      <c r="H554" s="224"/>
      <c r="I554" s="224"/>
      <c r="J554" s="225"/>
      <c r="K554" s="225"/>
      <c r="L554" s="225"/>
    </row>
    <row r="555" spans="3:12" s="223" customFormat="1">
      <c r="C555" s="222"/>
      <c r="D555" s="222"/>
      <c r="H555" s="224"/>
      <c r="I555" s="224"/>
      <c r="J555" s="225"/>
      <c r="K555" s="225"/>
      <c r="L555" s="225"/>
    </row>
    <row r="556" spans="3:12" s="223" customFormat="1">
      <c r="C556" s="222"/>
      <c r="D556" s="222"/>
      <c r="H556" s="224"/>
      <c r="I556" s="224"/>
      <c r="J556" s="225"/>
      <c r="K556" s="225"/>
      <c r="L556" s="225"/>
    </row>
    <row r="557" spans="3:12" s="223" customFormat="1">
      <c r="C557" s="222"/>
      <c r="D557" s="222"/>
      <c r="H557" s="224"/>
      <c r="I557" s="224"/>
      <c r="J557" s="225"/>
      <c r="K557" s="225"/>
      <c r="L557" s="225"/>
    </row>
    <row r="558" spans="3:12" s="223" customFormat="1">
      <c r="C558" s="222"/>
      <c r="D558" s="222"/>
      <c r="H558" s="224"/>
      <c r="I558" s="224"/>
      <c r="J558" s="225"/>
      <c r="K558" s="225"/>
      <c r="L558" s="225"/>
    </row>
    <row r="559" spans="3:12" s="223" customFormat="1">
      <c r="C559" s="222"/>
      <c r="D559" s="222"/>
      <c r="H559" s="224"/>
      <c r="I559" s="224"/>
      <c r="J559" s="225"/>
      <c r="K559" s="225"/>
      <c r="L559" s="225"/>
    </row>
    <row r="560" spans="3:12" s="223" customFormat="1">
      <c r="C560" s="222"/>
      <c r="D560" s="222"/>
      <c r="H560" s="224"/>
      <c r="I560" s="224"/>
      <c r="J560" s="225"/>
      <c r="K560" s="225"/>
      <c r="L560" s="225"/>
    </row>
    <row r="561" spans="3:12" s="223" customFormat="1">
      <c r="C561" s="222"/>
      <c r="D561" s="222"/>
      <c r="H561" s="224"/>
      <c r="I561" s="224"/>
      <c r="J561" s="225"/>
      <c r="K561" s="225"/>
      <c r="L561" s="225"/>
    </row>
    <row r="562" spans="3:12" s="223" customFormat="1">
      <c r="C562" s="222"/>
      <c r="D562" s="222"/>
      <c r="H562" s="224"/>
      <c r="I562" s="224"/>
      <c r="J562" s="225"/>
      <c r="K562" s="225"/>
      <c r="L562" s="225"/>
    </row>
    <row r="563" spans="3:12" s="223" customFormat="1">
      <c r="C563" s="222"/>
      <c r="D563" s="222"/>
      <c r="H563" s="224"/>
      <c r="I563" s="224"/>
      <c r="J563" s="225"/>
      <c r="K563" s="225"/>
      <c r="L563" s="225"/>
    </row>
    <row r="564" spans="3:12" s="223" customFormat="1">
      <c r="C564" s="222"/>
      <c r="D564" s="222"/>
      <c r="H564" s="224"/>
      <c r="I564" s="224"/>
      <c r="J564" s="225"/>
      <c r="K564" s="225"/>
      <c r="L564" s="225"/>
    </row>
    <row r="565" spans="3:12" s="223" customFormat="1">
      <c r="C565" s="222"/>
      <c r="D565" s="222"/>
      <c r="H565" s="224"/>
      <c r="I565" s="224"/>
      <c r="J565" s="225"/>
      <c r="K565" s="225"/>
      <c r="L565" s="225"/>
    </row>
    <row r="566" spans="3:12" s="223" customFormat="1">
      <c r="C566" s="222"/>
      <c r="D566" s="222"/>
      <c r="H566" s="224"/>
      <c r="I566" s="224"/>
      <c r="J566" s="225"/>
      <c r="K566" s="225"/>
      <c r="L566" s="225"/>
    </row>
    <row r="567" spans="3:12" s="223" customFormat="1">
      <c r="C567" s="222"/>
      <c r="D567" s="222"/>
      <c r="H567" s="224"/>
      <c r="I567" s="224"/>
      <c r="J567" s="225"/>
      <c r="K567" s="225"/>
      <c r="L567" s="225"/>
    </row>
    <row r="568" spans="3:12" s="223" customFormat="1">
      <c r="C568" s="222"/>
      <c r="D568" s="222"/>
      <c r="H568" s="224"/>
      <c r="I568" s="224"/>
      <c r="J568" s="225"/>
      <c r="K568" s="225"/>
      <c r="L568" s="225"/>
    </row>
    <row r="569" spans="3:12" s="223" customFormat="1">
      <c r="C569" s="222"/>
      <c r="D569" s="222"/>
      <c r="H569" s="224"/>
      <c r="I569" s="224"/>
      <c r="J569" s="225"/>
      <c r="K569" s="225"/>
      <c r="L569" s="225"/>
    </row>
    <row r="570" spans="3:12" s="223" customFormat="1">
      <c r="C570" s="222"/>
      <c r="D570" s="222"/>
      <c r="H570" s="224"/>
      <c r="I570" s="224"/>
      <c r="J570" s="225"/>
      <c r="K570" s="225"/>
      <c r="L570" s="225"/>
    </row>
    <row r="571" spans="3:12" s="223" customFormat="1">
      <c r="C571" s="222"/>
      <c r="D571" s="222"/>
      <c r="H571" s="224"/>
      <c r="I571" s="224"/>
      <c r="J571" s="225"/>
      <c r="K571" s="225"/>
      <c r="L571" s="225"/>
    </row>
    <row r="572" spans="3:12" s="223" customFormat="1">
      <c r="C572" s="222"/>
      <c r="D572" s="222"/>
      <c r="H572" s="224"/>
      <c r="I572" s="224"/>
      <c r="J572" s="225"/>
      <c r="K572" s="225"/>
      <c r="L572" s="225"/>
    </row>
    <row r="573" spans="3:12" s="223" customFormat="1">
      <c r="C573" s="222"/>
      <c r="D573" s="222"/>
      <c r="H573" s="224"/>
      <c r="I573" s="224"/>
      <c r="J573" s="225"/>
      <c r="K573" s="225"/>
      <c r="L573" s="225"/>
    </row>
    <row r="574" spans="3:12" s="223" customFormat="1">
      <c r="C574" s="222"/>
      <c r="D574" s="222"/>
      <c r="H574" s="224"/>
      <c r="I574" s="224"/>
      <c r="J574" s="225"/>
      <c r="K574" s="225"/>
      <c r="L574" s="225"/>
    </row>
    <row r="575" spans="3:12" s="223" customFormat="1">
      <c r="C575" s="222"/>
      <c r="D575" s="222"/>
      <c r="H575" s="224"/>
      <c r="I575" s="224"/>
      <c r="J575" s="225"/>
      <c r="K575" s="225"/>
      <c r="L575" s="225"/>
    </row>
    <row r="576" spans="3:12" s="223" customFormat="1">
      <c r="C576" s="222"/>
      <c r="D576" s="222"/>
      <c r="H576" s="224"/>
      <c r="I576" s="224"/>
      <c r="J576" s="225"/>
      <c r="K576" s="225"/>
      <c r="L576" s="225"/>
    </row>
    <row r="577" spans="3:12" s="223" customFormat="1">
      <c r="C577" s="222"/>
      <c r="D577" s="222"/>
      <c r="H577" s="224"/>
      <c r="I577" s="224"/>
      <c r="J577" s="225"/>
      <c r="K577" s="225"/>
      <c r="L577" s="225"/>
    </row>
    <row r="578" spans="3:12" s="223" customFormat="1">
      <c r="C578" s="222"/>
      <c r="D578" s="222"/>
      <c r="H578" s="224"/>
      <c r="I578" s="224"/>
      <c r="J578" s="225"/>
      <c r="K578" s="225"/>
      <c r="L578" s="225"/>
    </row>
    <row r="579" spans="3:12" s="223" customFormat="1">
      <c r="C579" s="222"/>
      <c r="D579" s="222"/>
      <c r="H579" s="224"/>
      <c r="I579" s="224"/>
      <c r="J579" s="225"/>
      <c r="K579" s="225"/>
      <c r="L579" s="225"/>
    </row>
    <row r="580" spans="3:12" s="223" customFormat="1">
      <c r="C580" s="222"/>
      <c r="D580" s="222"/>
      <c r="H580" s="224"/>
      <c r="I580" s="224"/>
      <c r="J580" s="225"/>
      <c r="K580" s="225"/>
      <c r="L580" s="225"/>
    </row>
    <row r="581" spans="3:12" s="223" customFormat="1">
      <c r="C581" s="222"/>
      <c r="D581" s="222"/>
      <c r="H581" s="224"/>
      <c r="I581" s="224"/>
      <c r="J581" s="225"/>
      <c r="K581" s="225"/>
      <c r="L581" s="225"/>
    </row>
    <row r="582" spans="3:12" s="223" customFormat="1">
      <c r="C582" s="222"/>
      <c r="D582" s="222"/>
      <c r="H582" s="224"/>
      <c r="I582" s="224"/>
      <c r="J582" s="225"/>
      <c r="K582" s="225"/>
      <c r="L582" s="225"/>
    </row>
    <row r="583" spans="3:12" s="223" customFormat="1">
      <c r="C583" s="222"/>
      <c r="D583" s="222"/>
      <c r="H583" s="224"/>
      <c r="I583" s="224"/>
      <c r="J583" s="225"/>
      <c r="K583" s="225"/>
      <c r="L583" s="225"/>
    </row>
    <row r="584" spans="3:12" s="223" customFormat="1">
      <c r="C584" s="222"/>
      <c r="D584" s="222"/>
      <c r="H584" s="224"/>
      <c r="I584" s="224"/>
      <c r="J584" s="225"/>
      <c r="K584" s="225"/>
      <c r="L584" s="225"/>
    </row>
    <row r="585" spans="3:12" s="223" customFormat="1">
      <c r="C585" s="222"/>
      <c r="D585" s="222"/>
      <c r="H585" s="224"/>
      <c r="I585" s="224"/>
      <c r="J585" s="225"/>
      <c r="K585" s="225"/>
      <c r="L585" s="225"/>
    </row>
    <row r="586" spans="3:12" s="223" customFormat="1">
      <c r="C586" s="222"/>
      <c r="D586" s="222"/>
      <c r="H586" s="224"/>
      <c r="I586" s="224"/>
      <c r="J586" s="225"/>
      <c r="K586" s="225"/>
      <c r="L586" s="225"/>
    </row>
    <row r="587" spans="3:12" s="223" customFormat="1">
      <c r="C587" s="222"/>
      <c r="D587" s="222"/>
      <c r="H587" s="224"/>
      <c r="I587" s="224"/>
      <c r="J587" s="225"/>
      <c r="K587" s="225"/>
      <c r="L587" s="225"/>
    </row>
    <row r="588" spans="3:12" s="223" customFormat="1">
      <c r="C588" s="222"/>
      <c r="D588" s="222"/>
      <c r="H588" s="224"/>
      <c r="I588" s="224"/>
      <c r="J588" s="225"/>
      <c r="K588" s="225"/>
      <c r="L588" s="225"/>
    </row>
    <row r="589" spans="3:12" s="223" customFormat="1">
      <c r="C589" s="222"/>
      <c r="D589" s="222"/>
      <c r="H589" s="224"/>
      <c r="I589" s="224"/>
      <c r="J589" s="225"/>
      <c r="K589" s="225"/>
      <c r="L589" s="225"/>
    </row>
    <row r="590" spans="3:12" s="223" customFormat="1">
      <c r="C590" s="222"/>
      <c r="D590" s="222"/>
      <c r="H590" s="224"/>
      <c r="I590" s="224"/>
      <c r="J590" s="225"/>
      <c r="K590" s="225"/>
      <c r="L590" s="225"/>
    </row>
    <row r="591" spans="3:12" s="223" customFormat="1">
      <c r="C591" s="222"/>
      <c r="D591" s="222"/>
      <c r="H591" s="224"/>
      <c r="I591" s="224"/>
      <c r="J591" s="225"/>
      <c r="K591" s="225"/>
      <c r="L591" s="225"/>
    </row>
    <row r="592" spans="3:12" s="223" customFormat="1">
      <c r="C592" s="222"/>
      <c r="D592" s="222"/>
      <c r="H592" s="224"/>
      <c r="I592" s="224"/>
      <c r="J592" s="225"/>
      <c r="K592" s="225"/>
      <c r="L592" s="225"/>
    </row>
    <row r="593" spans="3:12" s="223" customFormat="1">
      <c r="C593" s="222"/>
      <c r="D593" s="222"/>
      <c r="H593" s="224"/>
      <c r="I593" s="224"/>
      <c r="J593" s="225"/>
      <c r="K593" s="225"/>
      <c r="L593" s="225"/>
    </row>
    <row r="594" spans="3:12" s="223" customFormat="1">
      <c r="C594" s="222"/>
      <c r="D594" s="222"/>
      <c r="H594" s="224"/>
      <c r="I594" s="224"/>
      <c r="J594" s="225"/>
      <c r="K594" s="225"/>
      <c r="L594" s="225"/>
    </row>
    <row r="595" spans="3:12" s="223" customFormat="1">
      <c r="C595" s="222"/>
      <c r="D595" s="222"/>
      <c r="H595" s="224"/>
      <c r="I595" s="224"/>
      <c r="J595" s="225"/>
      <c r="K595" s="225"/>
      <c r="L595" s="225"/>
    </row>
    <row r="596" spans="3:12" s="223" customFormat="1">
      <c r="C596" s="222"/>
      <c r="D596" s="222"/>
      <c r="H596" s="224"/>
      <c r="I596" s="224"/>
      <c r="J596" s="225"/>
      <c r="K596" s="225"/>
      <c r="L596" s="225"/>
    </row>
    <row r="597" spans="3:12" s="223" customFormat="1">
      <c r="C597" s="222"/>
      <c r="D597" s="222"/>
      <c r="H597" s="224"/>
      <c r="I597" s="224"/>
      <c r="J597" s="225"/>
      <c r="K597" s="225"/>
      <c r="L597" s="225"/>
    </row>
    <row r="598" spans="3:12" s="223" customFormat="1">
      <c r="C598" s="222"/>
      <c r="D598" s="222"/>
      <c r="H598" s="224"/>
      <c r="I598" s="224"/>
      <c r="J598" s="225"/>
      <c r="K598" s="225"/>
      <c r="L598" s="225"/>
    </row>
    <row r="599" spans="3:12" s="223" customFormat="1">
      <c r="C599" s="222"/>
      <c r="D599" s="222"/>
      <c r="H599" s="224"/>
      <c r="I599" s="224"/>
      <c r="J599" s="225"/>
      <c r="K599" s="225"/>
      <c r="L599" s="225"/>
    </row>
    <row r="600" spans="3:12" s="223" customFormat="1">
      <c r="C600" s="222"/>
      <c r="D600" s="222"/>
      <c r="H600" s="224"/>
      <c r="I600" s="224"/>
      <c r="J600" s="225"/>
      <c r="K600" s="225"/>
      <c r="L600" s="225"/>
    </row>
    <row r="601" spans="3:12" s="223" customFormat="1">
      <c r="C601" s="222"/>
      <c r="D601" s="222"/>
      <c r="H601" s="224"/>
      <c r="I601" s="224"/>
      <c r="J601" s="225"/>
      <c r="K601" s="225"/>
      <c r="L601" s="225"/>
    </row>
    <row r="602" spans="3:12" s="223" customFormat="1">
      <c r="C602" s="222"/>
      <c r="D602" s="222"/>
      <c r="H602" s="224"/>
      <c r="I602" s="224"/>
      <c r="J602" s="225"/>
      <c r="K602" s="225"/>
      <c r="L602" s="225"/>
    </row>
    <row r="603" spans="3:12" s="223" customFormat="1">
      <c r="C603" s="222"/>
      <c r="D603" s="222"/>
      <c r="H603" s="224"/>
      <c r="I603" s="224"/>
      <c r="J603" s="225"/>
      <c r="K603" s="225"/>
      <c r="L603" s="225"/>
    </row>
    <row r="604" spans="3:12" s="223" customFormat="1">
      <c r="C604" s="222"/>
      <c r="D604" s="222"/>
      <c r="H604" s="224"/>
      <c r="I604" s="224"/>
      <c r="J604" s="225"/>
      <c r="K604" s="225"/>
      <c r="L604" s="225"/>
    </row>
    <row r="605" spans="3:12" s="223" customFormat="1">
      <c r="C605" s="222"/>
      <c r="D605" s="222"/>
      <c r="H605" s="224"/>
      <c r="I605" s="224"/>
      <c r="J605" s="225"/>
      <c r="K605" s="225"/>
      <c r="L605" s="225"/>
    </row>
    <row r="606" spans="3:12" s="223" customFormat="1">
      <c r="C606" s="222"/>
      <c r="D606" s="222"/>
      <c r="H606" s="224"/>
      <c r="I606" s="224"/>
      <c r="J606" s="225"/>
      <c r="K606" s="225"/>
      <c r="L606" s="225"/>
    </row>
    <row r="607" spans="3:12" s="223" customFormat="1">
      <c r="C607" s="222"/>
      <c r="D607" s="222"/>
      <c r="H607" s="224"/>
      <c r="I607" s="224"/>
      <c r="J607" s="225"/>
      <c r="K607" s="225"/>
      <c r="L607" s="225"/>
    </row>
    <row r="608" spans="3:12" s="223" customFormat="1">
      <c r="C608" s="222"/>
      <c r="D608" s="222"/>
      <c r="H608" s="224"/>
      <c r="I608" s="224"/>
      <c r="J608" s="225"/>
      <c r="K608" s="225"/>
      <c r="L608" s="225"/>
    </row>
    <row r="609" spans="3:12" s="223" customFormat="1">
      <c r="C609" s="222"/>
      <c r="D609" s="222"/>
      <c r="H609" s="224"/>
      <c r="I609" s="224"/>
      <c r="J609" s="225"/>
      <c r="K609" s="225"/>
      <c r="L609" s="225"/>
    </row>
    <row r="610" spans="3:12" s="223" customFormat="1">
      <c r="C610" s="222"/>
      <c r="D610" s="222"/>
      <c r="H610" s="224"/>
      <c r="I610" s="224"/>
      <c r="J610" s="225"/>
      <c r="K610" s="225"/>
      <c r="L610" s="225"/>
    </row>
    <row r="611" spans="3:12" s="223" customFormat="1">
      <c r="C611" s="222"/>
      <c r="D611" s="222"/>
      <c r="H611" s="224"/>
      <c r="I611" s="224"/>
      <c r="J611" s="225"/>
      <c r="K611" s="225"/>
      <c r="L611" s="225"/>
    </row>
    <row r="612" spans="3:12" s="223" customFormat="1">
      <c r="C612" s="222"/>
      <c r="D612" s="222"/>
      <c r="H612" s="224"/>
      <c r="I612" s="224"/>
      <c r="J612" s="225"/>
      <c r="K612" s="225"/>
      <c r="L612" s="225"/>
    </row>
    <row r="613" spans="3:12" s="223" customFormat="1">
      <c r="C613" s="222"/>
      <c r="D613" s="222"/>
      <c r="H613" s="224"/>
      <c r="I613" s="224"/>
      <c r="J613" s="225"/>
      <c r="K613" s="225"/>
      <c r="L613" s="225"/>
    </row>
    <row r="614" spans="3:12" s="223" customFormat="1">
      <c r="C614" s="222"/>
      <c r="D614" s="222"/>
      <c r="H614" s="224"/>
      <c r="I614" s="224"/>
      <c r="J614" s="225"/>
      <c r="K614" s="225"/>
      <c r="L614" s="225"/>
    </row>
    <row r="615" spans="3:12" s="223" customFormat="1">
      <c r="C615" s="222"/>
      <c r="D615" s="222"/>
      <c r="H615" s="224"/>
      <c r="I615" s="224"/>
      <c r="J615" s="225"/>
      <c r="K615" s="225"/>
      <c r="L615" s="225"/>
    </row>
    <row r="616" spans="3:12" s="223" customFormat="1">
      <c r="C616" s="222"/>
      <c r="D616" s="222"/>
      <c r="H616" s="224"/>
      <c r="I616" s="224"/>
      <c r="J616" s="225"/>
      <c r="K616" s="225"/>
      <c r="L616" s="225"/>
    </row>
    <row r="617" spans="3:12" s="223" customFormat="1">
      <c r="C617" s="222"/>
      <c r="D617" s="222"/>
      <c r="H617" s="224"/>
      <c r="I617" s="224"/>
      <c r="J617" s="225"/>
      <c r="K617" s="225"/>
      <c r="L617" s="225"/>
    </row>
    <row r="618" spans="3:12" s="223" customFormat="1">
      <c r="C618" s="222"/>
      <c r="D618" s="222"/>
      <c r="H618" s="224"/>
      <c r="I618" s="224"/>
      <c r="J618" s="225"/>
      <c r="K618" s="225"/>
      <c r="L618" s="225"/>
    </row>
    <row r="619" spans="3:12" s="223" customFormat="1">
      <c r="C619" s="222"/>
      <c r="D619" s="222"/>
      <c r="H619" s="224"/>
      <c r="I619" s="224"/>
      <c r="J619" s="225"/>
      <c r="K619" s="225"/>
      <c r="L619" s="225"/>
    </row>
    <row r="620" spans="3:12" s="223" customFormat="1">
      <c r="C620" s="222"/>
      <c r="D620" s="222"/>
      <c r="H620" s="224"/>
      <c r="I620" s="224"/>
      <c r="J620" s="225"/>
      <c r="K620" s="225"/>
      <c r="L620" s="225"/>
    </row>
    <row r="621" spans="3:12" s="223" customFormat="1">
      <c r="C621" s="222"/>
      <c r="D621" s="222"/>
      <c r="H621" s="224"/>
      <c r="I621" s="224"/>
      <c r="J621" s="225"/>
      <c r="K621" s="225"/>
      <c r="L621" s="225"/>
    </row>
    <row r="622" spans="3:12" s="223" customFormat="1">
      <c r="C622" s="222"/>
      <c r="D622" s="222"/>
      <c r="H622" s="224"/>
      <c r="I622" s="224"/>
      <c r="J622" s="225"/>
      <c r="K622" s="225"/>
      <c r="L622" s="225"/>
    </row>
    <row r="623" spans="3:12" s="223" customFormat="1">
      <c r="C623" s="222"/>
      <c r="D623" s="222"/>
      <c r="H623" s="224"/>
      <c r="I623" s="224"/>
      <c r="J623" s="225"/>
      <c r="K623" s="225"/>
      <c r="L623" s="225"/>
    </row>
    <row r="624" spans="3:12" s="223" customFormat="1">
      <c r="C624" s="222"/>
      <c r="D624" s="222"/>
      <c r="H624" s="224"/>
      <c r="I624" s="224"/>
      <c r="J624" s="225"/>
      <c r="K624" s="225"/>
      <c r="L624" s="225"/>
    </row>
    <row r="625" spans="3:12" s="223" customFormat="1">
      <c r="C625" s="222"/>
      <c r="D625" s="222"/>
      <c r="H625" s="224"/>
      <c r="I625" s="224"/>
      <c r="J625" s="225"/>
      <c r="K625" s="225"/>
      <c r="L625" s="225"/>
    </row>
    <row r="626" spans="3:12" s="223" customFormat="1">
      <c r="C626" s="222"/>
      <c r="D626" s="222"/>
      <c r="H626" s="224"/>
      <c r="I626" s="224"/>
      <c r="J626" s="225"/>
      <c r="K626" s="225"/>
      <c r="L626" s="225"/>
    </row>
    <row r="627" spans="3:12" s="223" customFormat="1">
      <c r="C627" s="222"/>
      <c r="D627" s="222"/>
      <c r="H627" s="224"/>
      <c r="I627" s="224"/>
      <c r="J627" s="225"/>
      <c r="K627" s="225"/>
      <c r="L627" s="225"/>
    </row>
    <row r="628" spans="3:12" s="223" customFormat="1">
      <c r="C628" s="222"/>
      <c r="D628" s="222"/>
      <c r="H628" s="224"/>
      <c r="I628" s="224"/>
      <c r="J628" s="225"/>
      <c r="K628" s="225"/>
      <c r="L628" s="225"/>
    </row>
    <row r="629" spans="3:12" s="223" customFormat="1">
      <c r="C629" s="222"/>
      <c r="D629" s="222"/>
      <c r="H629" s="224"/>
      <c r="I629" s="224"/>
      <c r="J629" s="225"/>
      <c r="K629" s="225"/>
      <c r="L629" s="225"/>
    </row>
    <row r="630" spans="3:12" s="223" customFormat="1">
      <c r="C630" s="222"/>
      <c r="D630" s="222"/>
      <c r="H630" s="224"/>
      <c r="I630" s="224"/>
      <c r="J630" s="225"/>
      <c r="K630" s="225"/>
      <c r="L630" s="225"/>
    </row>
    <row r="631" spans="3:12" s="223" customFormat="1">
      <c r="C631" s="222"/>
      <c r="D631" s="222"/>
      <c r="H631" s="224"/>
      <c r="I631" s="224"/>
      <c r="J631" s="225"/>
      <c r="K631" s="225"/>
      <c r="L631" s="225"/>
    </row>
    <row r="632" spans="3:12" s="223" customFormat="1">
      <c r="C632" s="222"/>
      <c r="D632" s="222"/>
      <c r="H632" s="224"/>
      <c r="I632" s="224"/>
      <c r="J632" s="225"/>
      <c r="K632" s="225"/>
      <c r="L632" s="225"/>
    </row>
    <row r="633" spans="3:12" s="223" customFormat="1">
      <c r="C633" s="222"/>
      <c r="D633" s="222"/>
      <c r="H633" s="224"/>
      <c r="I633" s="224"/>
      <c r="J633" s="225"/>
      <c r="K633" s="225"/>
      <c r="L633" s="225"/>
    </row>
    <row r="634" spans="3:12" s="223" customFormat="1">
      <c r="C634" s="222"/>
      <c r="D634" s="222"/>
      <c r="H634" s="224"/>
      <c r="I634" s="224"/>
      <c r="J634" s="225"/>
      <c r="K634" s="225"/>
      <c r="L634" s="225"/>
    </row>
    <row r="635" spans="3:12" s="223" customFormat="1">
      <c r="C635" s="222"/>
      <c r="D635" s="222"/>
      <c r="H635" s="224"/>
      <c r="I635" s="224"/>
      <c r="J635" s="225"/>
      <c r="K635" s="225"/>
      <c r="L635" s="225"/>
    </row>
    <row r="636" spans="3:12" s="223" customFormat="1">
      <c r="C636" s="222"/>
      <c r="D636" s="222"/>
      <c r="H636" s="224"/>
      <c r="I636" s="224"/>
      <c r="J636" s="225"/>
      <c r="K636" s="225"/>
      <c r="L636" s="225"/>
    </row>
    <row r="637" spans="3:12" s="223" customFormat="1">
      <c r="C637" s="222"/>
      <c r="D637" s="222"/>
      <c r="H637" s="224"/>
      <c r="I637" s="224"/>
      <c r="J637" s="225"/>
      <c r="K637" s="225"/>
      <c r="L637" s="225"/>
    </row>
    <row r="638" spans="3:12" s="223" customFormat="1">
      <c r="C638" s="222"/>
      <c r="D638" s="222"/>
      <c r="H638" s="224"/>
      <c r="I638" s="224"/>
      <c r="J638" s="225"/>
      <c r="K638" s="225"/>
      <c r="L638" s="225"/>
    </row>
    <row r="639" spans="3:12" s="223" customFormat="1">
      <c r="C639" s="222"/>
      <c r="D639" s="222"/>
      <c r="H639" s="224"/>
      <c r="I639" s="224"/>
      <c r="J639" s="225"/>
      <c r="K639" s="225"/>
      <c r="L639" s="225"/>
    </row>
    <row r="640" spans="3:12" s="223" customFormat="1">
      <c r="C640" s="222"/>
      <c r="D640" s="222"/>
      <c r="H640" s="224"/>
      <c r="I640" s="224"/>
      <c r="J640" s="225"/>
      <c r="K640" s="225"/>
      <c r="L640" s="225"/>
    </row>
    <row r="641" spans="3:12" s="223" customFormat="1">
      <c r="C641" s="222"/>
      <c r="D641" s="222"/>
      <c r="H641" s="224"/>
      <c r="I641" s="224"/>
      <c r="J641" s="225"/>
      <c r="K641" s="225"/>
      <c r="L641" s="225"/>
    </row>
    <row r="642" spans="3:12" s="223" customFormat="1">
      <c r="C642" s="222"/>
      <c r="D642" s="222"/>
      <c r="H642" s="224"/>
      <c r="I642" s="224"/>
      <c r="J642" s="225"/>
      <c r="K642" s="225"/>
      <c r="L642" s="225"/>
    </row>
    <row r="643" spans="3:12" s="223" customFormat="1">
      <c r="C643" s="222"/>
      <c r="D643" s="222"/>
      <c r="H643" s="224"/>
      <c r="I643" s="224"/>
      <c r="J643" s="225"/>
      <c r="K643" s="225"/>
      <c r="L643" s="225"/>
    </row>
    <row r="644" spans="3:12" s="223" customFormat="1">
      <c r="C644" s="222"/>
      <c r="D644" s="222"/>
      <c r="H644" s="224"/>
      <c r="I644" s="224"/>
      <c r="J644" s="225"/>
      <c r="K644" s="225"/>
      <c r="L644" s="225"/>
    </row>
    <row r="645" spans="3:12" s="223" customFormat="1">
      <c r="C645" s="222"/>
      <c r="D645" s="222"/>
      <c r="H645" s="224"/>
      <c r="I645" s="224"/>
      <c r="J645" s="225"/>
      <c r="K645" s="225"/>
      <c r="L645" s="225"/>
    </row>
    <row r="646" spans="3:12" s="223" customFormat="1">
      <c r="C646" s="222"/>
      <c r="D646" s="222"/>
      <c r="H646" s="224"/>
      <c r="I646" s="224"/>
      <c r="J646" s="225"/>
      <c r="K646" s="225"/>
      <c r="L646" s="225"/>
    </row>
    <row r="647" spans="3:12" s="223" customFormat="1">
      <c r="C647" s="222"/>
      <c r="D647" s="222"/>
      <c r="H647" s="224"/>
      <c r="I647" s="224"/>
      <c r="J647" s="225"/>
      <c r="K647" s="225"/>
      <c r="L647" s="225"/>
    </row>
    <row r="648" spans="3:12" s="223" customFormat="1">
      <c r="C648" s="222"/>
      <c r="D648" s="222"/>
      <c r="H648" s="224"/>
      <c r="I648" s="224"/>
      <c r="J648" s="225"/>
      <c r="K648" s="225"/>
      <c r="L648" s="225"/>
    </row>
    <row r="649" spans="3:12" s="223" customFormat="1">
      <c r="C649" s="222"/>
      <c r="D649" s="222"/>
      <c r="H649" s="224"/>
      <c r="I649" s="224"/>
      <c r="J649" s="225"/>
      <c r="K649" s="225"/>
      <c r="L649" s="225"/>
    </row>
    <row r="650" spans="3:12" s="223" customFormat="1">
      <c r="C650" s="222"/>
      <c r="D650" s="222"/>
      <c r="H650" s="224"/>
      <c r="I650" s="224"/>
      <c r="J650" s="225"/>
      <c r="K650" s="225"/>
      <c r="L650" s="225"/>
    </row>
    <row r="651" spans="3:12" s="223" customFormat="1">
      <c r="C651" s="222"/>
      <c r="D651" s="222"/>
      <c r="H651" s="224"/>
      <c r="I651" s="224"/>
      <c r="J651" s="225"/>
      <c r="K651" s="225"/>
      <c r="L651" s="225"/>
    </row>
    <row r="652" spans="3:12" s="223" customFormat="1">
      <c r="C652" s="222"/>
      <c r="D652" s="222"/>
      <c r="H652" s="224"/>
      <c r="I652" s="224"/>
      <c r="J652" s="225"/>
      <c r="K652" s="225"/>
      <c r="L652" s="225"/>
    </row>
    <row r="653" spans="3:12" s="223" customFormat="1">
      <c r="C653" s="222"/>
      <c r="D653" s="222"/>
      <c r="H653" s="224"/>
      <c r="I653" s="224"/>
      <c r="J653" s="225"/>
      <c r="K653" s="225"/>
      <c r="L653" s="225"/>
    </row>
    <row r="654" spans="3:12" s="223" customFormat="1">
      <c r="C654" s="222"/>
      <c r="D654" s="222"/>
      <c r="H654" s="224"/>
      <c r="I654" s="224"/>
      <c r="J654" s="225"/>
      <c r="K654" s="225"/>
      <c r="L654" s="225"/>
    </row>
    <row r="655" spans="3:12" s="223" customFormat="1">
      <c r="C655" s="222"/>
      <c r="D655" s="222"/>
      <c r="H655" s="224"/>
      <c r="I655" s="224"/>
      <c r="J655" s="225"/>
      <c r="K655" s="225"/>
      <c r="L655" s="225"/>
    </row>
    <row r="656" spans="3:12" s="223" customFormat="1">
      <c r="C656" s="222"/>
      <c r="D656" s="222"/>
      <c r="H656" s="224"/>
      <c r="I656" s="224"/>
      <c r="J656" s="225"/>
      <c r="K656" s="225"/>
      <c r="L656" s="225"/>
    </row>
    <row r="657" spans="3:12" s="223" customFormat="1">
      <c r="C657" s="222"/>
      <c r="D657" s="222"/>
      <c r="H657" s="224"/>
      <c r="I657" s="224"/>
      <c r="J657" s="225"/>
      <c r="K657" s="225"/>
      <c r="L657" s="225"/>
    </row>
    <row r="658" spans="3:12" s="223" customFormat="1">
      <c r="C658" s="222"/>
      <c r="D658" s="222"/>
      <c r="H658" s="224"/>
      <c r="I658" s="224"/>
      <c r="J658" s="225"/>
      <c r="K658" s="225"/>
      <c r="L658" s="225"/>
    </row>
    <row r="659" spans="3:12" s="223" customFormat="1">
      <c r="C659" s="222"/>
      <c r="D659" s="222"/>
      <c r="H659" s="224"/>
      <c r="I659" s="224"/>
      <c r="J659" s="225"/>
      <c r="K659" s="225"/>
      <c r="L659" s="225"/>
    </row>
    <row r="660" spans="3:12" s="223" customFormat="1">
      <c r="C660" s="222"/>
      <c r="D660" s="222"/>
      <c r="H660" s="224"/>
      <c r="I660" s="224"/>
      <c r="J660" s="225"/>
      <c r="K660" s="225"/>
      <c r="L660" s="225"/>
    </row>
    <row r="661" spans="3:12" s="223" customFormat="1">
      <c r="C661" s="222"/>
      <c r="D661" s="222"/>
      <c r="H661" s="224"/>
      <c r="I661" s="224"/>
      <c r="J661" s="225"/>
      <c r="K661" s="225"/>
      <c r="L661" s="225"/>
    </row>
    <row r="662" spans="3:12" s="223" customFormat="1">
      <c r="C662" s="222"/>
      <c r="D662" s="222"/>
      <c r="H662" s="224"/>
      <c r="I662" s="224"/>
      <c r="J662" s="225"/>
      <c r="K662" s="225"/>
      <c r="L662" s="225"/>
    </row>
    <row r="663" spans="3:12" s="223" customFormat="1">
      <c r="C663" s="222"/>
      <c r="D663" s="222"/>
      <c r="H663" s="224"/>
      <c r="I663" s="224"/>
      <c r="J663" s="225"/>
      <c r="K663" s="225"/>
      <c r="L663" s="225"/>
    </row>
    <row r="664" spans="3:12" s="223" customFormat="1">
      <c r="C664" s="222"/>
      <c r="D664" s="222"/>
      <c r="H664" s="224"/>
      <c r="I664" s="224"/>
      <c r="J664" s="225"/>
      <c r="K664" s="225"/>
      <c r="L664" s="225"/>
    </row>
    <row r="665" spans="3:12" s="223" customFormat="1">
      <c r="C665" s="222"/>
      <c r="D665" s="222"/>
      <c r="H665" s="224"/>
      <c r="I665" s="224"/>
      <c r="J665" s="225"/>
      <c r="K665" s="225"/>
      <c r="L665" s="225"/>
    </row>
    <row r="666" spans="3:12" s="223" customFormat="1">
      <c r="C666" s="222"/>
      <c r="D666" s="222"/>
      <c r="H666" s="224"/>
      <c r="I666" s="224"/>
      <c r="J666" s="225"/>
      <c r="K666" s="225"/>
      <c r="L666" s="225"/>
    </row>
    <row r="667" spans="3:12" s="223" customFormat="1">
      <c r="C667" s="222"/>
      <c r="D667" s="222"/>
      <c r="H667" s="224"/>
      <c r="I667" s="224"/>
      <c r="J667" s="225"/>
      <c r="K667" s="225"/>
      <c r="L667" s="225"/>
    </row>
    <row r="668" spans="3:12" s="223" customFormat="1">
      <c r="C668" s="222"/>
      <c r="D668" s="222"/>
      <c r="H668" s="224"/>
      <c r="I668" s="224"/>
      <c r="J668" s="225"/>
      <c r="K668" s="225"/>
      <c r="L668" s="225"/>
    </row>
    <row r="669" spans="3:12" s="223" customFormat="1">
      <c r="C669" s="222"/>
      <c r="D669" s="222"/>
      <c r="H669" s="224"/>
      <c r="I669" s="224"/>
      <c r="J669" s="225"/>
      <c r="K669" s="225"/>
      <c r="L669" s="225"/>
    </row>
    <row r="670" spans="3:12" s="223" customFormat="1">
      <c r="C670" s="222"/>
      <c r="D670" s="222"/>
      <c r="H670" s="224"/>
      <c r="I670" s="224"/>
      <c r="J670" s="225"/>
      <c r="K670" s="225"/>
      <c r="L670" s="225"/>
    </row>
    <row r="671" spans="3:12" s="223" customFormat="1">
      <c r="C671" s="222"/>
      <c r="D671" s="222"/>
      <c r="H671" s="224"/>
      <c r="I671" s="224"/>
      <c r="J671" s="225"/>
      <c r="K671" s="225"/>
      <c r="L671" s="225"/>
    </row>
    <row r="672" spans="3:12" s="223" customFormat="1">
      <c r="C672" s="222"/>
      <c r="D672" s="222"/>
      <c r="H672" s="224"/>
      <c r="I672" s="224"/>
      <c r="J672" s="225"/>
      <c r="K672" s="225"/>
      <c r="L672" s="225"/>
    </row>
    <row r="673" spans="3:12" s="223" customFormat="1">
      <c r="C673" s="222"/>
      <c r="D673" s="222"/>
      <c r="H673" s="224"/>
      <c r="I673" s="224"/>
      <c r="J673" s="225"/>
      <c r="K673" s="225"/>
      <c r="L673" s="225"/>
    </row>
    <row r="674" spans="3:12" s="223" customFormat="1">
      <c r="C674" s="222"/>
      <c r="D674" s="222"/>
      <c r="H674" s="224"/>
      <c r="I674" s="224"/>
      <c r="J674" s="225"/>
      <c r="K674" s="225"/>
      <c r="L674" s="225"/>
    </row>
    <row r="675" spans="3:12" s="223" customFormat="1">
      <c r="C675" s="222"/>
      <c r="D675" s="222"/>
      <c r="H675" s="224"/>
      <c r="I675" s="224"/>
      <c r="J675" s="225"/>
      <c r="K675" s="225"/>
      <c r="L675" s="225"/>
    </row>
    <row r="676" spans="3:12" s="223" customFormat="1">
      <c r="C676" s="222"/>
      <c r="D676" s="222"/>
      <c r="H676" s="224"/>
      <c r="I676" s="224"/>
      <c r="J676" s="225"/>
      <c r="K676" s="225"/>
      <c r="L676" s="225"/>
    </row>
    <row r="677" spans="3:12" s="223" customFormat="1">
      <c r="C677" s="222"/>
      <c r="D677" s="222"/>
      <c r="H677" s="224"/>
      <c r="I677" s="224"/>
      <c r="J677" s="225"/>
      <c r="K677" s="225"/>
      <c r="L677" s="225"/>
    </row>
    <row r="678" spans="3:12" s="223" customFormat="1">
      <c r="C678" s="222"/>
      <c r="D678" s="222"/>
      <c r="H678" s="224"/>
      <c r="I678" s="224"/>
      <c r="J678" s="225"/>
      <c r="K678" s="225"/>
      <c r="L678" s="225"/>
    </row>
    <row r="679" spans="3:12" s="223" customFormat="1">
      <c r="C679" s="222"/>
      <c r="D679" s="222"/>
      <c r="H679" s="224"/>
      <c r="I679" s="224"/>
      <c r="J679" s="225"/>
      <c r="K679" s="225"/>
      <c r="L679" s="225"/>
    </row>
    <row r="680" spans="3:12" s="223" customFormat="1">
      <c r="C680" s="222"/>
      <c r="D680" s="222"/>
      <c r="H680" s="224"/>
      <c r="I680" s="224"/>
      <c r="J680" s="225"/>
      <c r="K680" s="225"/>
      <c r="L680" s="225"/>
    </row>
    <row r="681" spans="3:12" s="223" customFormat="1">
      <c r="C681" s="222"/>
      <c r="D681" s="222"/>
      <c r="H681" s="224"/>
      <c r="I681" s="224"/>
      <c r="J681" s="225"/>
      <c r="K681" s="225"/>
      <c r="L681" s="225"/>
    </row>
    <row r="682" spans="3:12" s="223" customFormat="1">
      <c r="C682" s="222"/>
      <c r="D682" s="222"/>
      <c r="H682" s="224"/>
      <c r="I682" s="224"/>
      <c r="J682" s="225"/>
      <c r="K682" s="225"/>
      <c r="L682" s="225"/>
    </row>
    <row r="683" spans="3:12" s="223" customFormat="1">
      <c r="C683" s="222"/>
      <c r="D683" s="222"/>
      <c r="H683" s="224"/>
      <c r="I683" s="224"/>
      <c r="J683" s="225"/>
      <c r="K683" s="225"/>
      <c r="L683" s="225"/>
    </row>
    <row r="684" spans="3:12" s="223" customFormat="1">
      <c r="C684" s="222"/>
      <c r="D684" s="222"/>
      <c r="H684" s="224"/>
      <c r="I684" s="224"/>
      <c r="J684" s="225"/>
      <c r="K684" s="225"/>
      <c r="L684" s="225"/>
    </row>
    <row r="685" spans="3:12" s="223" customFormat="1">
      <c r="C685" s="222"/>
      <c r="D685" s="222"/>
      <c r="H685" s="224"/>
      <c r="I685" s="224"/>
      <c r="J685" s="225"/>
      <c r="K685" s="225"/>
      <c r="L685" s="225"/>
    </row>
    <row r="686" spans="3:12" s="223" customFormat="1">
      <c r="C686" s="222"/>
      <c r="D686" s="222"/>
      <c r="H686" s="224"/>
      <c r="I686" s="224"/>
      <c r="J686" s="225"/>
      <c r="K686" s="225"/>
      <c r="L686" s="225"/>
    </row>
    <row r="687" spans="3:12" s="223" customFormat="1">
      <c r="C687" s="222"/>
      <c r="D687" s="222"/>
      <c r="H687" s="224"/>
      <c r="I687" s="224"/>
      <c r="J687" s="225"/>
      <c r="K687" s="225"/>
      <c r="L687" s="225"/>
    </row>
    <row r="688" spans="3:12" s="223" customFormat="1">
      <c r="C688" s="222"/>
      <c r="D688" s="222"/>
      <c r="H688" s="224"/>
      <c r="I688" s="224"/>
      <c r="J688" s="225"/>
      <c r="K688" s="225"/>
      <c r="L688" s="225"/>
    </row>
    <row r="689" spans="3:12" s="223" customFormat="1">
      <c r="C689" s="222"/>
      <c r="D689" s="222"/>
      <c r="H689" s="224"/>
      <c r="I689" s="224"/>
      <c r="J689" s="225"/>
      <c r="K689" s="225"/>
      <c r="L689" s="225"/>
    </row>
    <row r="690" spans="3:12" s="223" customFormat="1">
      <c r="C690" s="222"/>
      <c r="D690" s="222"/>
      <c r="H690" s="224"/>
      <c r="I690" s="224"/>
      <c r="J690" s="225"/>
      <c r="K690" s="225"/>
      <c r="L690" s="225"/>
    </row>
    <row r="691" spans="3:12" s="223" customFormat="1">
      <c r="C691" s="222"/>
      <c r="D691" s="222"/>
      <c r="H691" s="224"/>
      <c r="I691" s="224"/>
      <c r="J691" s="225"/>
      <c r="K691" s="225"/>
      <c r="L691" s="225"/>
    </row>
    <row r="692" spans="3:12" s="223" customFormat="1">
      <c r="C692" s="222"/>
      <c r="D692" s="222"/>
      <c r="H692" s="224"/>
      <c r="I692" s="224"/>
      <c r="J692" s="225"/>
      <c r="K692" s="225"/>
      <c r="L692" s="225"/>
    </row>
    <row r="693" spans="3:12" s="223" customFormat="1">
      <c r="C693" s="222"/>
      <c r="D693" s="222"/>
      <c r="H693" s="224"/>
      <c r="I693" s="224"/>
      <c r="J693" s="225"/>
      <c r="K693" s="225"/>
      <c r="L693" s="225"/>
    </row>
    <row r="694" spans="3:12" s="223" customFormat="1">
      <c r="C694" s="222"/>
      <c r="D694" s="222"/>
      <c r="H694" s="224"/>
      <c r="I694" s="224"/>
      <c r="J694" s="225"/>
      <c r="K694" s="225"/>
      <c r="L694" s="225"/>
    </row>
    <row r="695" spans="3:12" s="223" customFormat="1">
      <c r="C695" s="222"/>
      <c r="D695" s="222"/>
      <c r="H695" s="224"/>
      <c r="I695" s="224"/>
      <c r="J695" s="225"/>
      <c r="K695" s="225"/>
      <c r="L695" s="225"/>
    </row>
    <row r="696" spans="3:12" s="223" customFormat="1">
      <c r="C696" s="222"/>
      <c r="D696" s="222"/>
      <c r="H696" s="224"/>
      <c r="I696" s="224"/>
      <c r="J696" s="225"/>
      <c r="K696" s="225"/>
      <c r="L696" s="225"/>
    </row>
    <row r="697" spans="3:12" s="223" customFormat="1">
      <c r="C697" s="222"/>
      <c r="D697" s="222"/>
      <c r="H697" s="224"/>
      <c r="I697" s="224"/>
      <c r="J697" s="225"/>
      <c r="K697" s="225"/>
      <c r="L697" s="225"/>
    </row>
    <row r="698" spans="3:12" s="223" customFormat="1">
      <c r="C698" s="222"/>
      <c r="D698" s="222"/>
      <c r="H698" s="224"/>
      <c r="I698" s="224"/>
      <c r="J698" s="225"/>
      <c r="K698" s="225"/>
      <c r="L698" s="225"/>
    </row>
    <row r="699" spans="3:12" s="223" customFormat="1">
      <c r="C699" s="222"/>
      <c r="D699" s="222"/>
      <c r="H699" s="224"/>
      <c r="I699" s="224"/>
      <c r="J699" s="225"/>
      <c r="K699" s="225"/>
      <c r="L699" s="225"/>
    </row>
    <row r="700" spans="3:12" s="223" customFormat="1">
      <c r="C700" s="222"/>
      <c r="D700" s="222"/>
      <c r="H700" s="224"/>
      <c r="I700" s="224"/>
      <c r="J700" s="225"/>
      <c r="K700" s="225"/>
      <c r="L700" s="225"/>
    </row>
    <row r="701" spans="3:12" s="223" customFormat="1">
      <c r="C701" s="222"/>
      <c r="D701" s="222"/>
      <c r="H701" s="224"/>
      <c r="I701" s="224"/>
      <c r="J701" s="225"/>
      <c r="K701" s="225"/>
      <c r="L701" s="225"/>
    </row>
    <row r="702" spans="3:12" s="223" customFormat="1">
      <c r="C702" s="222"/>
      <c r="D702" s="222"/>
      <c r="H702" s="224"/>
      <c r="I702" s="224"/>
      <c r="J702" s="225"/>
      <c r="K702" s="225"/>
      <c r="L702" s="225"/>
    </row>
    <row r="703" spans="3:12" s="223" customFormat="1">
      <c r="C703" s="222"/>
      <c r="D703" s="222"/>
      <c r="H703" s="224"/>
      <c r="I703" s="224"/>
      <c r="J703" s="225"/>
      <c r="K703" s="225"/>
      <c r="L703" s="225"/>
    </row>
    <row r="704" spans="3:12" s="223" customFormat="1">
      <c r="C704" s="222"/>
      <c r="D704" s="222"/>
      <c r="H704" s="224"/>
      <c r="I704" s="224"/>
      <c r="J704" s="225"/>
      <c r="K704" s="225"/>
      <c r="L704" s="225"/>
    </row>
    <row r="705" spans="2:12" s="223" customFormat="1">
      <c r="C705" s="222"/>
      <c r="D705" s="222"/>
      <c r="H705" s="224"/>
      <c r="I705" s="224"/>
      <c r="J705" s="225"/>
      <c r="K705" s="225"/>
      <c r="L705" s="225"/>
    </row>
    <row r="706" spans="2:12" s="223" customFormat="1">
      <c r="C706" s="222"/>
      <c r="D706" s="222"/>
      <c r="H706" s="224"/>
      <c r="I706" s="224"/>
      <c r="J706" s="225"/>
      <c r="K706" s="225"/>
      <c r="L706" s="225"/>
    </row>
    <row r="707" spans="2:12" s="223" customFormat="1">
      <c r="C707" s="222"/>
      <c r="D707" s="222"/>
      <c r="H707" s="224"/>
      <c r="I707" s="224"/>
      <c r="J707" s="225"/>
      <c r="K707" s="225"/>
      <c r="L707" s="225"/>
    </row>
    <row r="708" spans="2:12" s="223" customFormat="1">
      <c r="C708" s="222"/>
      <c r="D708" s="222"/>
      <c r="H708" s="224"/>
      <c r="I708" s="224"/>
      <c r="J708" s="225"/>
      <c r="K708" s="225"/>
      <c r="L708" s="225"/>
    </row>
    <row r="709" spans="2:12" s="223" customFormat="1">
      <c r="C709" s="222"/>
      <c r="D709" s="222"/>
      <c r="H709" s="224"/>
      <c r="I709" s="224"/>
      <c r="J709" s="225"/>
      <c r="K709" s="225"/>
      <c r="L709" s="225"/>
    </row>
    <row r="710" spans="2:12" s="223" customFormat="1">
      <c r="C710" s="222"/>
      <c r="D710" s="222"/>
      <c r="H710" s="224"/>
      <c r="I710" s="224"/>
      <c r="J710" s="225"/>
      <c r="K710" s="225"/>
      <c r="L710" s="225"/>
    </row>
    <row r="711" spans="2:12" s="223" customFormat="1">
      <c r="C711" s="222"/>
      <c r="D711" s="222"/>
      <c r="H711" s="224"/>
      <c r="I711" s="224"/>
      <c r="J711" s="225"/>
      <c r="K711" s="225"/>
      <c r="L711" s="225"/>
    </row>
    <row r="712" spans="2:12" s="223" customFormat="1">
      <c r="C712" s="222"/>
      <c r="D712" s="222"/>
      <c r="H712" s="224"/>
      <c r="I712" s="224"/>
      <c r="J712" s="225"/>
      <c r="K712" s="225"/>
      <c r="L712" s="225"/>
    </row>
    <row r="713" spans="2:12" s="223" customFormat="1">
      <c r="C713" s="222"/>
      <c r="D713" s="222"/>
      <c r="H713" s="224"/>
      <c r="I713" s="224"/>
      <c r="J713" s="225"/>
      <c r="K713" s="225"/>
      <c r="L713" s="225"/>
    </row>
    <row r="714" spans="2:12" s="223" customFormat="1">
      <c r="C714" s="222"/>
      <c r="D714" s="222"/>
      <c r="H714" s="224"/>
      <c r="I714" s="224"/>
      <c r="J714" s="225"/>
      <c r="K714" s="225"/>
      <c r="L714" s="225"/>
    </row>
    <row r="715" spans="2:12">
      <c r="B715" s="223"/>
    </row>
    <row r="716" spans="2:12">
      <c r="B716" s="223"/>
    </row>
    <row r="717" spans="2:12">
      <c r="B717" s="223"/>
    </row>
    <row r="718" spans="2:12">
      <c r="B718" s="223"/>
    </row>
  </sheetData>
  <mergeCells count="1">
    <mergeCell ref="A1:L1"/>
  </mergeCells>
  <pageMargins left="0" right="0" top="0" bottom="0" header="0.5" footer="0.5"/>
  <pageSetup scale="78" orientation="portrait" horizontalDpi="4294967293" verticalDpi="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4"/>
  <sheetViews>
    <sheetView showGridLines="0" tabSelected="1" workbookViewId="0">
      <selection activeCell="C7" sqref="C7"/>
    </sheetView>
  </sheetViews>
  <sheetFormatPr defaultRowHeight="12.75"/>
  <cols>
    <col min="1" max="2" width="9.140625" style="166"/>
    <col min="3" max="3" width="19.5703125" style="166" customWidth="1"/>
    <col min="4" max="4" width="16" style="166" customWidth="1"/>
    <col min="5" max="5" width="16" style="166" bestFit="1" customWidth="1"/>
    <col min="6" max="6" width="6.140625" style="166" customWidth="1"/>
    <col min="7" max="7" width="17" style="166" customWidth="1"/>
    <col min="8" max="258" width="9.140625" style="166"/>
    <col min="259" max="259" width="19.5703125" style="166" customWidth="1"/>
    <col min="260" max="260" width="16" style="166" customWidth="1"/>
    <col min="261" max="261" width="16" style="166" bestFit="1" customWidth="1"/>
    <col min="262" max="262" width="6.140625" style="166" customWidth="1"/>
    <col min="263" max="263" width="17" style="166" customWidth="1"/>
    <col min="264" max="514" width="9.140625" style="166"/>
    <col min="515" max="515" width="19.5703125" style="166" customWidth="1"/>
    <col min="516" max="516" width="16" style="166" customWidth="1"/>
    <col min="517" max="517" width="16" style="166" bestFit="1" customWidth="1"/>
    <col min="518" max="518" width="6.140625" style="166" customWidth="1"/>
    <col min="519" max="519" width="17" style="166" customWidth="1"/>
    <col min="520" max="770" width="9.140625" style="166"/>
    <col min="771" max="771" width="19.5703125" style="166" customWidth="1"/>
    <col min="772" max="772" width="16" style="166" customWidth="1"/>
    <col min="773" max="773" width="16" style="166" bestFit="1" customWidth="1"/>
    <col min="774" max="774" width="6.140625" style="166" customWidth="1"/>
    <col min="775" max="775" width="17" style="166" customWidth="1"/>
    <col min="776" max="1026" width="9.140625" style="166"/>
    <col min="1027" max="1027" width="19.5703125" style="166" customWidth="1"/>
    <col min="1028" max="1028" width="16" style="166" customWidth="1"/>
    <col min="1029" max="1029" width="16" style="166" bestFit="1" customWidth="1"/>
    <col min="1030" max="1030" width="6.140625" style="166" customWidth="1"/>
    <col min="1031" max="1031" width="17" style="166" customWidth="1"/>
    <col min="1032" max="1282" width="9.140625" style="166"/>
    <col min="1283" max="1283" width="19.5703125" style="166" customWidth="1"/>
    <col min="1284" max="1284" width="16" style="166" customWidth="1"/>
    <col min="1285" max="1285" width="16" style="166" bestFit="1" customWidth="1"/>
    <col min="1286" max="1286" width="6.140625" style="166" customWidth="1"/>
    <col min="1287" max="1287" width="17" style="166" customWidth="1"/>
    <col min="1288" max="1538" width="9.140625" style="166"/>
    <col min="1539" max="1539" width="19.5703125" style="166" customWidth="1"/>
    <col min="1540" max="1540" width="16" style="166" customWidth="1"/>
    <col min="1541" max="1541" width="16" style="166" bestFit="1" customWidth="1"/>
    <col min="1542" max="1542" width="6.140625" style="166" customWidth="1"/>
    <col min="1543" max="1543" width="17" style="166" customWidth="1"/>
    <col min="1544" max="1794" width="9.140625" style="166"/>
    <col min="1795" max="1795" width="19.5703125" style="166" customWidth="1"/>
    <col min="1796" max="1796" width="16" style="166" customWidth="1"/>
    <col min="1797" max="1797" width="16" style="166" bestFit="1" customWidth="1"/>
    <col min="1798" max="1798" width="6.140625" style="166" customWidth="1"/>
    <col min="1799" max="1799" width="17" style="166" customWidth="1"/>
    <col min="1800" max="2050" width="9.140625" style="166"/>
    <col min="2051" max="2051" width="19.5703125" style="166" customWidth="1"/>
    <col min="2052" max="2052" width="16" style="166" customWidth="1"/>
    <col min="2053" max="2053" width="16" style="166" bestFit="1" customWidth="1"/>
    <col min="2054" max="2054" width="6.140625" style="166" customWidth="1"/>
    <col min="2055" max="2055" width="17" style="166" customWidth="1"/>
    <col min="2056" max="2306" width="9.140625" style="166"/>
    <col min="2307" max="2307" width="19.5703125" style="166" customWidth="1"/>
    <col min="2308" max="2308" width="16" style="166" customWidth="1"/>
    <col min="2309" max="2309" width="16" style="166" bestFit="1" customWidth="1"/>
    <col min="2310" max="2310" width="6.140625" style="166" customWidth="1"/>
    <col min="2311" max="2311" width="17" style="166" customWidth="1"/>
    <col min="2312" max="2562" width="9.140625" style="166"/>
    <col min="2563" max="2563" width="19.5703125" style="166" customWidth="1"/>
    <col min="2564" max="2564" width="16" style="166" customWidth="1"/>
    <col min="2565" max="2565" width="16" style="166" bestFit="1" customWidth="1"/>
    <col min="2566" max="2566" width="6.140625" style="166" customWidth="1"/>
    <col min="2567" max="2567" width="17" style="166" customWidth="1"/>
    <col min="2568" max="2818" width="9.140625" style="166"/>
    <col min="2819" max="2819" width="19.5703125" style="166" customWidth="1"/>
    <col min="2820" max="2820" width="16" style="166" customWidth="1"/>
    <col min="2821" max="2821" width="16" style="166" bestFit="1" customWidth="1"/>
    <col min="2822" max="2822" width="6.140625" style="166" customWidth="1"/>
    <col min="2823" max="2823" width="17" style="166" customWidth="1"/>
    <col min="2824" max="3074" width="9.140625" style="166"/>
    <col min="3075" max="3075" width="19.5703125" style="166" customWidth="1"/>
    <col min="3076" max="3076" width="16" style="166" customWidth="1"/>
    <col min="3077" max="3077" width="16" style="166" bestFit="1" customWidth="1"/>
    <col min="3078" max="3078" width="6.140625" style="166" customWidth="1"/>
    <col min="3079" max="3079" width="17" style="166" customWidth="1"/>
    <col min="3080" max="3330" width="9.140625" style="166"/>
    <col min="3331" max="3331" width="19.5703125" style="166" customWidth="1"/>
    <col min="3332" max="3332" width="16" style="166" customWidth="1"/>
    <col min="3333" max="3333" width="16" style="166" bestFit="1" customWidth="1"/>
    <col min="3334" max="3334" width="6.140625" style="166" customWidth="1"/>
    <col min="3335" max="3335" width="17" style="166" customWidth="1"/>
    <col min="3336" max="3586" width="9.140625" style="166"/>
    <col min="3587" max="3587" width="19.5703125" style="166" customWidth="1"/>
    <col min="3588" max="3588" width="16" style="166" customWidth="1"/>
    <col min="3589" max="3589" width="16" style="166" bestFit="1" customWidth="1"/>
    <col min="3590" max="3590" width="6.140625" style="166" customWidth="1"/>
    <col min="3591" max="3591" width="17" style="166" customWidth="1"/>
    <col min="3592" max="3842" width="9.140625" style="166"/>
    <col min="3843" max="3843" width="19.5703125" style="166" customWidth="1"/>
    <col min="3844" max="3844" width="16" style="166" customWidth="1"/>
    <col min="3845" max="3845" width="16" style="166" bestFit="1" customWidth="1"/>
    <col min="3846" max="3846" width="6.140625" style="166" customWidth="1"/>
    <col min="3847" max="3847" width="17" style="166" customWidth="1"/>
    <col min="3848" max="4098" width="9.140625" style="166"/>
    <col min="4099" max="4099" width="19.5703125" style="166" customWidth="1"/>
    <col min="4100" max="4100" width="16" style="166" customWidth="1"/>
    <col min="4101" max="4101" width="16" style="166" bestFit="1" customWidth="1"/>
    <col min="4102" max="4102" width="6.140625" style="166" customWidth="1"/>
    <col min="4103" max="4103" width="17" style="166" customWidth="1"/>
    <col min="4104" max="4354" width="9.140625" style="166"/>
    <col min="4355" max="4355" width="19.5703125" style="166" customWidth="1"/>
    <col min="4356" max="4356" width="16" style="166" customWidth="1"/>
    <col min="4357" max="4357" width="16" style="166" bestFit="1" customWidth="1"/>
    <col min="4358" max="4358" width="6.140625" style="166" customWidth="1"/>
    <col min="4359" max="4359" width="17" style="166" customWidth="1"/>
    <col min="4360" max="4610" width="9.140625" style="166"/>
    <col min="4611" max="4611" width="19.5703125" style="166" customWidth="1"/>
    <col min="4612" max="4612" width="16" style="166" customWidth="1"/>
    <col min="4613" max="4613" width="16" style="166" bestFit="1" customWidth="1"/>
    <col min="4614" max="4614" width="6.140625" style="166" customWidth="1"/>
    <col min="4615" max="4615" width="17" style="166" customWidth="1"/>
    <col min="4616" max="4866" width="9.140625" style="166"/>
    <col min="4867" max="4867" width="19.5703125" style="166" customWidth="1"/>
    <col min="4868" max="4868" width="16" style="166" customWidth="1"/>
    <col min="4869" max="4869" width="16" style="166" bestFit="1" customWidth="1"/>
    <col min="4870" max="4870" width="6.140625" style="166" customWidth="1"/>
    <col min="4871" max="4871" width="17" style="166" customWidth="1"/>
    <col min="4872" max="5122" width="9.140625" style="166"/>
    <col min="5123" max="5123" width="19.5703125" style="166" customWidth="1"/>
    <col min="5124" max="5124" width="16" style="166" customWidth="1"/>
    <col min="5125" max="5125" width="16" style="166" bestFit="1" customWidth="1"/>
    <col min="5126" max="5126" width="6.140625" style="166" customWidth="1"/>
    <col min="5127" max="5127" width="17" style="166" customWidth="1"/>
    <col min="5128" max="5378" width="9.140625" style="166"/>
    <col min="5379" max="5379" width="19.5703125" style="166" customWidth="1"/>
    <col min="5380" max="5380" width="16" style="166" customWidth="1"/>
    <col min="5381" max="5381" width="16" style="166" bestFit="1" customWidth="1"/>
    <col min="5382" max="5382" width="6.140625" style="166" customWidth="1"/>
    <col min="5383" max="5383" width="17" style="166" customWidth="1"/>
    <col min="5384" max="5634" width="9.140625" style="166"/>
    <col min="5635" max="5635" width="19.5703125" style="166" customWidth="1"/>
    <col min="5636" max="5636" width="16" style="166" customWidth="1"/>
    <col min="5637" max="5637" width="16" style="166" bestFit="1" customWidth="1"/>
    <col min="5638" max="5638" width="6.140625" style="166" customWidth="1"/>
    <col min="5639" max="5639" width="17" style="166" customWidth="1"/>
    <col min="5640" max="5890" width="9.140625" style="166"/>
    <col min="5891" max="5891" width="19.5703125" style="166" customWidth="1"/>
    <col min="5892" max="5892" width="16" style="166" customWidth="1"/>
    <col min="5893" max="5893" width="16" style="166" bestFit="1" customWidth="1"/>
    <col min="5894" max="5894" width="6.140625" style="166" customWidth="1"/>
    <col min="5895" max="5895" width="17" style="166" customWidth="1"/>
    <col min="5896" max="6146" width="9.140625" style="166"/>
    <col min="6147" max="6147" width="19.5703125" style="166" customWidth="1"/>
    <col min="6148" max="6148" width="16" style="166" customWidth="1"/>
    <col min="6149" max="6149" width="16" style="166" bestFit="1" customWidth="1"/>
    <col min="6150" max="6150" width="6.140625" style="166" customWidth="1"/>
    <col min="6151" max="6151" width="17" style="166" customWidth="1"/>
    <col min="6152" max="6402" width="9.140625" style="166"/>
    <col min="6403" max="6403" width="19.5703125" style="166" customWidth="1"/>
    <col min="6404" max="6404" width="16" style="166" customWidth="1"/>
    <col min="6405" max="6405" width="16" style="166" bestFit="1" customWidth="1"/>
    <col min="6406" max="6406" width="6.140625" style="166" customWidth="1"/>
    <col min="6407" max="6407" width="17" style="166" customWidth="1"/>
    <col min="6408" max="6658" width="9.140625" style="166"/>
    <col min="6659" max="6659" width="19.5703125" style="166" customWidth="1"/>
    <col min="6660" max="6660" width="16" style="166" customWidth="1"/>
    <col min="6661" max="6661" width="16" style="166" bestFit="1" customWidth="1"/>
    <col min="6662" max="6662" width="6.140625" style="166" customWidth="1"/>
    <col min="6663" max="6663" width="17" style="166" customWidth="1"/>
    <col min="6664" max="6914" width="9.140625" style="166"/>
    <col min="6915" max="6915" width="19.5703125" style="166" customWidth="1"/>
    <col min="6916" max="6916" width="16" style="166" customWidth="1"/>
    <col min="6917" max="6917" width="16" style="166" bestFit="1" customWidth="1"/>
    <col min="6918" max="6918" width="6.140625" style="166" customWidth="1"/>
    <col min="6919" max="6919" width="17" style="166" customWidth="1"/>
    <col min="6920" max="7170" width="9.140625" style="166"/>
    <col min="7171" max="7171" width="19.5703125" style="166" customWidth="1"/>
    <col min="7172" max="7172" width="16" style="166" customWidth="1"/>
    <col min="7173" max="7173" width="16" style="166" bestFit="1" customWidth="1"/>
    <col min="7174" max="7174" width="6.140625" style="166" customWidth="1"/>
    <col min="7175" max="7175" width="17" style="166" customWidth="1"/>
    <col min="7176" max="7426" width="9.140625" style="166"/>
    <col min="7427" max="7427" width="19.5703125" style="166" customWidth="1"/>
    <col min="7428" max="7428" width="16" style="166" customWidth="1"/>
    <col min="7429" max="7429" width="16" style="166" bestFit="1" customWidth="1"/>
    <col min="7430" max="7430" width="6.140625" style="166" customWidth="1"/>
    <col min="7431" max="7431" width="17" style="166" customWidth="1"/>
    <col min="7432" max="7682" width="9.140625" style="166"/>
    <col min="7683" max="7683" width="19.5703125" style="166" customWidth="1"/>
    <col min="7684" max="7684" width="16" style="166" customWidth="1"/>
    <col min="7685" max="7685" width="16" style="166" bestFit="1" customWidth="1"/>
    <col min="7686" max="7686" width="6.140625" style="166" customWidth="1"/>
    <col min="7687" max="7687" width="17" style="166" customWidth="1"/>
    <col min="7688" max="7938" width="9.140625" style="166"/>
    <col min="7939" max="7939" width="19.5703125" style="166" customWidth="1"/>
    <col min="7940" max="7940" width="16" style="166" customWidth="1"/>
    <col min="7941" max="7941" width="16" style="166" bestFit="1" customWidth="1"/>
    <col min="7942" max="7942" width="6.140625" style="166" customWidth="1"/>
    <col min="7943" max="7943" width="17" style="166" customWidth="1"/>
    <col min="7944" max="8194" width="9.140625" style="166"/>
    <col min="8195" max="8195" width="19.5703125" style="166" customWidth="1"/>
    <col min="8196" max="8196" width="16" style="166" customWidth="1"/>
    <col min="8197" max="8197" width="16" style="166" bestFit="1" customWidth="1"/>
    <col min="8198" max="8198" width="6.140625" style="166" customWidth="1"/>
    <col min="8199" max="8199" width="17" style="166" customWidth="1"/>
    <col min="8200" max="8450" width="9.140625" style="166"/>
    <col min="8451" max="8451" width="19.5703125" style="166" customWidth="1"/>
    <col min="8452" max="8452" width="16" style="166" customWidth="1"/>
    <col min="8453" max="8453" width="16" style="166" bestFit="1" customWidth="1"/>
    <col min="8454" max="8454" width="6.140625" style="166" customWidth="1"/>
    <col min="8455" max="8455" width="17" style="166" customWidth="1"/>
    <col min="8456" max="8706" width="9.140625" style="166"/>
    <col min="8707" max="8707" width="19.5703125" style="166" customWidth="1"/>
    <col min="8708" max="8708" width="16" style="166" customWidth="1"/>
    <col min="8709" max="8709" width="16" style="166" bestFit="1" customWidth="1"/>
    <col min="8710" max="8710" width="6.140625" style="166" customWidth="1"/>
    <col min="8711" max="8711" width="17" style="166" customWidth="1"/>
    <col min="8712" max="8962" width="9.140625" style="166"/>
    <col min="8963" max="8963" width="19.5703125" style="166" customWidth="1"/>
    <col min="8964" max="8964" width="16" style="166" customWidth="1"/>
    <col min="8965" max="8965" width="16" style="166" bestFit="1" customWidth="1"/>
    <col min="8966" max="8966" width="6.140625" style="166" customWidth="1"/>
    <col min="8967" max="8967" width="17" style="166" customWidth="1"/>
    <col min="8968" max="9218" width="9.140625" style="166"/>
    <col min="9219" max="9219" width="19.5703125" style="166" customWidth="1"/>
    <col min="9220" max="9220" width="16" style="166" customWidth="1"/>
    <col min="9221" max="9221" width="16" style="166" bestFit="1" customWidth="1"/>
    <col min="9222" max="9222" width="6.140625" style="166" customWidth="1"/>
    <col min="9223" max="9223" width="17" style="166" customWidth="1"/>
    <col min="9224" max="9474" width="9.140625" style="166"/>
    <col min="9475" max="9475" width="19.5703125" style="166" customWidth="1"/>
    <col min="9476" max="9476" width="16" style="166" customWidth="1"/>
    <col min="9477" max="9477" width="16" style="166" bestFit="1" customWidth="1"/>
    <col min="9478" max="9478" width="6.140625" style="166" customWidth="1"/>
    <col min="9479" max="9479" width="17" style="166" customWidth="1"/>
    <col min="9480" max="9730" width="9.140625" style="166"/>
    <col min="9731" max="9731" width="19.5703125" style="166" customWidth="1"/>
    <col min="9732" max="9732" width="16" style="166" customWidth="1"/>
    <col min="9733" max="9733" width="16" style="166" bestFit="1" customWidth="1"/>
    <col min="9734" max="9734" width="6.140625" style="166" customWidth="1"/>
    <col min="9735" max="9735" width="17" style="166" customWidth="1"/>
    <col min="9736" max="9986" width="9.140625" style="166"/>
    <col min="9987" max="9987" width="19.5703125" style="166" customWidth="1"/>
    <col min="9988" max="9988" width="16" style="166" customWidth="1"/>
    <col min="9989" max="9989" width="16" style="166" bestFit="1" customWidth="1"/>
    <col min="9990" max="9990" width="6.140625" style="166" customWidth="1"/>
    <col min="9991" max="9991" width="17" style="166" customWidth="1"/>
    <col min="9992" max="10242" width="9.140625" style="166"/>
    <col min="10243" max="10243" width="19.5703125" style="166" customWidth="1"/>
    <col min="10244" max="10244" width="16" style="166" customWidth="1"/>
    <col min="10245" max="10245" width="16" style="166" bestFit="1" customWidth="1"/>
    <col min="10246" max="10246" width="6.140625" style="166" customWidth="1"/>
    <col min="10247" max="10247" width="17" style="166" customWidth="1"/>
    <col min="10248" max="10498" width="9.140625" style="166"/>
    <col min="10499" max="10499" width="19.5703125" style="166" customWidth="1"/>
    <col min="10500" max="10500" width="16" style="166" customWidth="1"/>
    <col min="10501" max="10501" width="16" style="166" bestFit="1" customWidth="1"/>
    <col min="10502" max="10502" width="6.140625" style="166" customWidth="1"/>
    <col min="10503" max="10503" width="17" style="166" customWidth="1"/>
    <col min="10504" max="10754" width="9.140625" style="166"/>
    <col min="10755" max="10755" width="19.5703125" style="166" customWidth="1"/>
    <col min="10756" max="10756" width="16" style="166" customWidth="1"/>
    <col min="10757" max="10757" width="16" style="166" bestFit="1" customWidth="1"/>
    <col min="10758" max="10758" width="6.140625" style="166" customWidth="1"/>
    <col min="10759" max="10759" width="17" style="166" customWidth="1"/>
    <col min="10760" max="11010" width="9.140625" style="166"/>
    <col min="11011" max="11011" width="19.5703125" style="166" customWidth="1"/>
    <col min="11012" max="11012" width="16" style="166" customWidth="1"/>
    <col min="11013" max="11013" width="16" style="166" bestFit="1" customWidth="1"/>
    <col min="11014" max="11014" width="6.140625" style="166" customWidth="1"/>
    <col min="11015" max="11015" width="17" style="166" customWidth="1"/>
    <col min="11016" max="11266" width="9.140625" style="166"/>
    <col min="11267" max="11267" width="19.5703125" style="166" customWidth="1"/>
    <col min="11268" max="11268" width="16" style="166" customWidth="1"/>
    <col min="11269" max="11269" width="16" style="166" bestFit="1" customWidth="1"/>
    <col min="11270" max="11270" width="6.140625" style="166" customWidth="1"/>
    <col min="11271" max="11271" width="17" style="166" customWidth="1"/>
    <col min="11272" max="11522" width="9.140625" style="166"/>
    <col min="11523" max="11523" width="19.5703125" style="166" customWidth="1"/>
    <col min="11524" max="11524" width="16" style="166" customWidth="1"/>
    <col min="11525" max="11525" width="16" style="166" bestFit="1" customWidth="1"/>
    <col min="11526" max="11526" width="6.140625" style="166" customWidth="1"/>
    <col min="11527" max="11527" width="17" style="166" customWidth="1"/>
    <col min="11528" max="11778" width="9.140625" style="166"/>
    <col min="11779" max="11779" width="19.5703125" style="166" customWidth="1"/>
    <col min="11780" max="11780" width="16" style="166" customWidth="1"/>
    <col min="11781" max="11781" width="16" style="166" bestFit="1" customWidth="1"/>
    <col min="11782" max="11782" width="6.140625" style="166" customWidth="1"/>
    <col min="11783" max="11783" width="17" style="166" customWidth="1"/>
    <col min="11784" max="12034" width="9.140625" style="166"/>
    <col min="12035" max="12035" width="19.5703125" style="166" customWidth="1"/>
    <col min="12036" max="12036" width="16" style="166" customWidth="1"/>
    <col min="12037" max="12037" width="16" style="166" bestFit="1" customWidth="1"/>
    <col min="12038" max="12038" width="6.140625" style="166" customWidth="1"/>
    <col min="12039" max="12039" width="17" style="166" customWidth="1"/>
    <col min="12040" max="12290" width="9.140625" style="166"/>
    <col min="12291" max="12291" width="19.5703125" style="166" customWidth="1"/>
    <col min="12292" max="12292" width="16" style="166" customWidth="1"/>
    <col min="12293" max="12293" width="16" style="166" bestFit="1" customWidth="1"/>
    <col min="12294" max="12294" width="6.140625" style="166" customWidth="1"/>
    <col min="12295" max="12295" width="17" style="166" customWidth="1"/>
    <col min="12296" max="12546" width="9.140625" style="166"/>
    <col min="12547" max="12547" width="19.5703125" style="166" customWidth="1"/>
    <col min="12548" max="12548" width="16" style="166" customWidth="1"/>
    <col min="12549" max="12549" width="16" style="166" bestFit="1" customWidth="1"/>
    <col min="12550" max="12550" width="6.140625" style="166" customWidth="1"/>
    <col min="12551" max="12551" width="17" style="166" customWidth="1"/>
    <col min="12552" max="12802" width="9.140625" style="166"/>
    <col min="12803" max="12803" width="19.5703125" style="166" customWidth="1"/>
    <col min="12804" max="12804" width="16" style="166" customWidth="1"/>
    <col min="12805" max="12805" width="16" style="166" bestFit="1" customWidth="1"/>
    <col min="12806" max="12806" width="6.140625" style="166" customWidth="1"/>
    <col min="12807" max="12807" width="17" style="166" customWidth="1"/>
    <col min="12808" max="13058" width="9.140625" style="166"/>
    <col min="13059" max="13059" width="19.5703125" style="166" customWidth="1"/>
    <col min="13060" max="13060" width="16" style="166" customWidth="1"/>
    <col min="13061" max="13061" width="16" style="166" bestFit="1" customWidth="1"/>
    <col min="13062" max="13062" width="6.140625" style="166" customWidth="1"/>
    <col min="13063" max="13063" width="17" style="166" customWidth="1"/>
    <col min="13064" max="13314" width="9.140625" style="166"/>
    <col min="13315" max="13315" width="19.5703125" style="166" customWidth="1"/>
    <col min="13316" max="13316" width="16" style="166" customWidth="1"/>
    <col min="13317" max="13317" width="16" style="166" bestFit="1" customWidth="1"/>
    <col min="13318" max="13318" width="6.140625" style="166" customWidth="1"/>
    <col min="13319" max="13319" width="17" style="166" customWidth="1"/>
    <col min="13320" max="13570" width="9.140625" style="166"/>
    <col min="13571" max="13571" width="19.5703125" style="166" customWidth="1"/>
    <col min="13572" max="13572" width="16" style="166" customWidth="1"/>
    <col min="13573" max="13573" width="16" style="166" bestFit="1" customWidth="1"/>
    <col min="13574" max="13574" width="6.140625" style="166" customWidth="1"/>
    <col min="13575" max="13575" width="17" style="166" customWidth="1"/>
    <col min="13576" max="13826" width="9.140625" style="166"/>
    <col min="13827" max="13827" width="19.5703125" style="166" customWidth="1"/>
    <col min="13828" max="13828" width="16" style="166" customWidth="1"/>
    <col min="13829" max="13829" width="16" style="166" bestFit="1" customWidth="1"/>
    <col min="13830" max="13830" width="6.140625" style="166" customWidth="1"/>
    <col min="13831" max="13831" width="17" style="166" customWidth="1"/>
    <col min="13832" max="14082" width="9.140625" style="166"/>
    <col min="14083" max="14083" width="19.5703125" style="166" customWidth="1"/>
    <col min="14084" max="14084" width="16" style="166" customWidth="1"/>
    <col min="14085" max="14085" width="16" style="166" bestFit="1" customWidth="1"/>
    <col min="14086" max="14086" width="6.140625" style="166" customWidth="1"/>
    <col min="14087" max="14087" width="17" style="166" customWidth="1"/>
    <col min="14088" max="14338" width="9.140625" style="166"/>
    <col min="14339" max="14339" width="19.5703125" style="166" customWidth="1"/>
    <col min="14340" max="14340" width="16" style="166" customWidth="1"/>
    <col min="14341" max="14341" width="16" style="166" bestFit="1" customWidth="1"/>
    <col min="14342" max="14342" width="6.140625" style="166" customWidth="1"/>
    <col min="14343" max="14343" width="17" style="166" customWidth="1"/>
    <col min="14344" max="14594" width="9.140625" style="166"/>
    <col min="14595" max="14595" width="19.5703125" style="166" customWidth="1"/>
    <col min="14596" max="14596" width="16" style="166" customWidth="1"/>
    <col min="14597" max="14597" width="16" style="166" bestFit="1" customWidth="1"/>
    <col min="14598" max="14598" width="6.140625" style="166" customWidth="1"/>
    <col min="14599" max="14599" width="17" style="166" customWidth="1"/>
    <col min="14600" max="14850" width="9.140625" style="166"/>
    <col min="14851" max="14851" width="19.5703125" style="166" customWidth="1"/>
    <col min="14852" max="14852" width="16" style="166" customWidth="1"/>
    <col min="14853" max="14853" width="16" style="166" bestFit="1" customWidth="1"/>
    <col min="14854" max="14854" width="6.140625" style="166" customWidth="1"/>
    <col min="14855" max="14855" width="17" style="166" customWidth="1"/>
    <col min="14856" max="15106" width="9.140625" style="166"/>
    <col min="15107" max="15107" width="19.5703125" style="166" customWidth="1"/>
    <col min="15108" max="15108" width="16" style="166" customWidth="1"/>
    <col min="15109" max="15109" width="16" style="166" bestFit="1" customWidth="1"/>
    <col min="15110" max="15110" width="6.140625" style="166" customWidth="1"/>
    <col min="15111" max="15111" width="17" style="166" customWidth="1"/>
    <col min="15112" max="15362" width="9.140625" style="166"/>
    <col min="15363" max="15363" width="19.5703125" style="166" customWidth="1"/>
    <col min="15364" max="15364" width="16" style="166" customWidth="1"/>
    <col min="15365" max="15365" width="16" style="166" bestFit="1" customWidth="1"/>
    <col min="15366" max="15366" width="6.140625" style="166" customWidth="1"/>
    <col min="15367" max="15367" width="17" style="166" customWidth="1"/>
    <col min="15368" max="15618" width="9.140625" style="166"/>
    <col min="15619" max="15619" width="19.5703125" style="166" customWidth="1"/>
    <col min="15620" max="15620" width="16" style="166" customWidth="1"/>
    <col min="15621" max="15621" width="16" style="166" bestFit="1" customWidth="1"/>
    <col min="15622" max="15622" width="6.140625" style="166" customWidth="1"/>
    <col min="15623" max="15623" width="17" style="166" customWidth="1"/>
    <col min="15624" max="15874" width="9.140625" style="166"/>
    <col min="15875" max="15875" width="19.5703125" style="166" customWidth="1"/>
    <col min="15876" max="15876" width="16" style="166" customWidth="1"/>
    <col min="15877" max="15877" width="16" style="166" bestFit="1" customWidth="1"/>
    <col min="15878" max="15878" width="6.140625" style="166" customWidth="1"/>
    <col min="15879" max="15879" width="17" style="166" customWidth="1"/>
    <col min="15880" max="16130" width="9.140625" style="166"/>
    <col min="16131" max="16131" width="19.5703125" style="166" customWidth="1"/>
    <col min="16132" max="16132" width="16" style="166" customWidth="1"/>
    <col min="16133" max="16133" width="16" style="166" bestFit="1" customWidth="1"/>
    <col min="16134" max="16134" width="6.140625" style="166" customWidth="1"/>
    <col min="16135" max="16135" width="17" style="166" customWidth="1"/>
    <col min="16136" max="16384" width="9.140625" style="166"/>
  </cols>
  <sheetData>
    <row r="1" spans="1:8" ht="35.25" customHeight="1">
      <c r="A1" s="247" t="s">
        <v>146</v>
      </c>
      <c r="B1" s="247"/>
      <c r="C1" s="247"/>
      <c r="D1" s="247"/>
      <c r="E1" s="247"/>
      <c r="F1" s="247"/>
      <c r="G1" s="247"/>
      <c r="H1" s="247"/>
    </row>
    <row r="2" spans="1:8" ht="50.25" customHeight="1">
      <c r="A2" s="167" t="s">
        <v>147</v>
      </c>
      <c r="B2" s="168"/>
      <c r="C2" s="169">
        <v>87</v>
      </c>
      <c r="D2" s="170">
        <v>9</v>
      </c>
      <c r="E2" s="168"/>
      <c r="F2" s="168"/>
      <c r="G2" s="171">
        <f>C2-D2</f>
        <v>78</v>
      </c>
      <c r="H2" s="168"/>
    </row>
    <row r="3" spans="1:8" ht="46.5" customHeight="1">
      <c r="A3" s="172"/>
      <c r="B3" s="171" t="s">
        <v>148</v>
      </c>
      <c r="C3" s="172"/>
      <c r="D3" s="172"/>
      <c r="E3" s="170" t="s">
        <v>149</v>
      </c>
      <c r="F3" s="170"/>
      <c r="G3" s="85"/>
      <c r="H3" s="85"/>
    </row>
    <row r="4" spans="1:8" ht="34.5" customHeight="1">
      <c r="A4" s="173" t="s">
        <v>150</v>
      </c>
      <c r="C4" s="85">
        <f>(56*G2)+(25*D2)</f>
        <v>4593</v>
      </c>
      <c r="D4" s="85"/>
      <c r="E4" s="172" t="s">
        <v>151</v>
      </c>
      <c r="F4" s="172"/>
      <c r="G4" s="85">
        <f>12*C2</f>
        <v>1044</v>
      </c>
    </row>
    <row r="5" spans="1:8" ht="34.5" customHeight="1">
      <c r="A5" s="173" t="s">
        <v>152</v>
      </c>
      <c r="C5" s="85">
        <f>'[1]Shirt Order'!A75</f>
        <v>4957</v>
      </c>
      <c r="D5" s="85"/>
      <c r="E5" s="172" t="s">
        <v>153</v>
      </c>
      <c r="F5" s="172"/>
      <c r="G5" s="85">
        <f>'[1]Team Listing'!G64</f>
        <v>6650</v>
      </c>
      <c r="H5" s="85"/>
    </row>
    <row r="6" spans="1:8" ht="34.5" customHeight="1">
      <c r="A6" s="174" t="s">
        <v>154</v>
      </c>
      <c r="C6" s="85"/>
      <c r="D6" s="85"/>
      <c r="E6" s="172" t="s">
        <v>155</v>
      </c>
      <c r="F6" s="172"/>
      <c r="G6" s="85">
        <f>20*C2</f>
        <v>1740</v>
      </c>
      <c r="H6" s="85"/>
    </row>
    <row r="7" spans="1:8" ht="34.5" customHeight="1">
      <c r="A7" s="175" t="s">
        <v>156</v>
      </c>
      <c r="B7" s="173"/>
      <c r="C7" s="85">
        <f>'[1]Sports Comm. (2)'!B52</f>
        <v>0</v>
      </c>
      <c r="D7" s="85"/>
      <c r="E7" s="172"/>
      <c r="F7" s="172"/>
      <c r="G7" s="85"/>
      <c r="H7" s="85"/>
    </row>
    <row r="8" spans="1:8" ht="34.5" customHeight="1">
      <c r="A8" s="175" t="s">
        <v>157</v>
      </c>
      <c r="B8" s="173"/>
      <c r="C8" s="85">
        <v>1000</v>
      </c>
      <c r="D8" s="85"/>
      <c r="E8" s="172"/>
      <c r="F8" s="172"/>
      <c r="G8" s="85"/>
      <c r="H8" s="85"/>
    </row>
    <row r="9" spans="1:8" ht="34.5" customHeight="1">
      <c r="A9" s="167" t="s">
        <v>158</v>
      </c>
      <c r="C9" s="85">
        <f>SUM(C3:C8)</f>
        <v>10550</v>
      </c>
      <c r="D9" s="85"/>
      <c r="E9" s="170" t="s">
        <v>159</v>
      </c>
      <c r="F9" s="172"/>
      <c r="G9" s="85">
        <f>SUM(G4:G6)</f>
        <v>9434</v>
      </c>
      <c r="H9" s="85"/>
    </row>
    <row r="10" spans="1:8" ht="15.75">
      <c r="A10" s="172"/>
      <c r="B10" s="173"/>
      <c r="C10" s="85"/>
      <c r="D10" s="85"/>
      <c r="E10" s="172"/>
      <c r="F10" s="172"/>
      <c r="G10" s="85"/>
      <c r="H10" s="85"/>
    </row>
    <row r="14" spans="1:8" ht="24" customHeight="1">
      <c r="C14" s="176" t="s">
        <v>160</v>
      </c>
      <c r="D14" s="177" t="s">
        <v>161</v>
      </c>
      <c r="E14" s="178">
        <f>G9-C9</f>
        <v>-1116</v>
      </c>
    </row>
  </sheetData>
  <mergeCells count="1">
    <mergeCell ref="A1:H1"/>
  </mergeCells>
  <pageMargins left="0.25" right="0.25" top="1" bottom="1" header="0.5" footer="0.5"/>
  <pageSetup orientation="portrait" horizontalDpi="4294967293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4:L12"/>
  <sheetViews>
    <sheetView showGridLines="0" workbookViewId="0">
      <selection activeCell="L12" sqref="L12"/>
    </sheetView>
  </sheetViews>
  <sheetFormatPr defaultRowHeight="12.75"/>
  <cols>
    <col min="5" max="5" width="7" customWidth="1"/>
    <col min="12" max="12" width="23.85546875" customWidth="1"/>
    <col min="261" max="261" width="7" customWidth="1"/>
    <col min="268" max="268" width="23.85546875" customWidth="1"/>
    <col min="517" max="517" width="7" customWidth="1"/>
    <col min="524" max="524" width="23.85546875" customWidth="1"/>
    <col min="773" max="773" width="7" customWidth="1"/>
    <col min="780" max="780" width="23.85546875" customWidth="1"/>
    <col min="1029" max="1029" width="7" customWidth="1"/>
    <col min="1036" max="1036" width="23.85546875" customWidth="1"/>
    <col min="1285" max="1285" width="7" customWidth="1"/>
    <col min="1292" max="1292" width="23.85546875" customWidth="1"/>
    <col min="1541" max="1541" width="7" customWidth="1"/>
    <col min="1548" max="1548" width="23.85546875" customWidth="1"/>
    <col min="1797" max="1797" width="7" customWidth="1"/>
    <col min="1804" max="1804" width="23.85546875" customWidth="1"/>
    <col min="2053" max="2053" width="7" customWidth="1"/>
    <col min="2060" max="2060" width="23.85546875" customWidth="1"/>
    <col min="2309" max="2309" width="7" customWidth="1"/>
    <col min="2316" max="2316" width="23.85546875" customWidth="1"/>
    <col min="2565" max="2565" width="7" customWidth="1"/>
    <col min="2572" max="2572" width="23.85546875" customWidth="1"/>
    <col min="2821" max="2821" width="7" customWidth="1"/>
    <col min="2828" max="2828" width="23.85546875" customWidth="1"/>
    <col min="3077" max="3077" width="7" customWidth="1"/>
    <col min="3084" max="3084" width="23.85546875" customWidth="1"/>
    <col min="3333" max="3333" width="7" customWidth="1"/>
    <col min="3340" max="3340" width="23.85546875" customWidth="1"/>
    <col min="3589" max="3589" width="7" customWidth="1"/>
    <col min="3596" max="3596" width="23.85546875" customWidth="1"/>
    <col min="3845" max="3845" width="7" customWidth="1"/>
    <col min="3852" max="3852" width="23.85546875" customWidth="1"/>
    <col min="4101" max="4101" width="7" customWidth="1"/>
    <col min="4108" max="4108" width="23.85546875" customWidth="1"/>
    <col min="4357" max="4357" width="7" customWidth="1"/>
    <col min="4364" max="4364" width="23.85546875" customWidth="1"/>
    <col min="4613" max="4613" width="7" customWidth="1"/>
    <col min="4620" max="4620" width="23.85546875" customWidth="1"/>
    <col min="4869" max="4869" width="7" customWidth="1"/>
    <col min="4876" max="4876" width="23.85546875" customWidth="1"/>
    <col min="5125" max="5125" width="7" customWidth="1"/>
    <col min="5132" max="5132" width="23.85546875" customWidth="1"/>
    <col min="5381" max="5381" width="7" customWidth="1"/>
    <col min="5388" max="5388" width="23.85546875" customWidth="1"/>
    <col min="5637" max="5637" width="7" customWidth="1"/>
    <col min="5644" max="5644" width="23.85546875" customWidth="1"/>
    <col min="5893" max="5893" width="7" customWidth="1"/>
    <col min="5900" max="5900" width="23.85546875" customWidth="1"/>
    <col min="6149" max="6149" width="7" customWidth="1"/>
    <col min="6156" max="6156" width="23.85546875" customWidth="1"/>
    <col min="6405" max="6405" width="7" customWidth="1"/>
    <col min="6412" max="6412" width="23.85546875" customWidth="1"/>
    <col min="6661" max="6661" width="7" customWidth="1"/>
    <col min="6668" max="6668" width="23.85546875" customWidth="1"/>
    <col min="6917" max="6917" width="7" customWidth="1"/>
    <col min="6924" max="6924" width="23.85546875" customWidth="1"/>
    <col min="7173" max="7173" width="7" customWidth="1"/>
    <col min="7180" max="7180" width="23.85546875" customWidth="1"/>
    <col min="7429" max="7429" width="7" customWidth="1"/>
    <col min="7436" max="7436" width="23.85546875" customWidth="1"/>
    <col min="7685" max="7685" width="7" customWidth="1"/>
    <col min="7692" max="7692" width="23.85546875" customWidth="1"/>
    <col min="7941" max="7941" width="7" customWidth="1"/>
    <col min="7948" max="7948" width="23.85546875" customWidth="1"/>
    <col min="8197" max="8197" width="7" customWidth="1"/>
    <col min="8204" max="8204" width="23.85546875" customWidth="1"/>
    <col min="8453" max="8453" width="7" customWidth="1"/>
    <col min="8460" max="8460" width="23.85546875" customWidth="1"/>
    <col min="8709" max="8709" width="7" customWidth="1"/>
    <col min="8716" max="8716" width="23.85546875" customWidth="1"/>
    <col min="8965" max="8965" width="7" customWidth="1"/>
    <col min="8972" max="8972" width="23.85546875" customWidth="1"/>
    <col min="9221" max="9221" width="7" customWidth="1"/>
    <col min="9228" max="9228" width="23.85546875" customWidth="1"/>
    <col min="9477" max="9477" width="7" customWidth="1"/>
    <col min="9484" max="9484" width="23.85546875" customWidth="1"/>
    <col min="9733" max="9733" width="7" customWidth="1"/>
    <col min="9740" max="9740" width="23.85546875" customWidth="1"/>
    <col min="9989" max="9989" width="7" customWidth="1"/>
    <col min="9996" max="9996" width="23.85546875" customWidth="1"/>
    <col min="10245" max="10245" width="7" customWidth="1"/>
    <col min="10252" max="10252" width="23.85546875" customWidth="1"/>
    <col min="10501" max="10501" width="7" customWidth="1"/>
    <col min="10508" max="10508" width="23.85546875" customWidth="1"/>
    <col min="10757" max="10757" width="7" customWidth="1"/>
    <col min="10764" max="10764" width="23.85546875" customWidth="1"/>
    <col min="11013" max="11013" width="7" customWidth="1"/>
    <col min="11020" max="11020" width="23.85546875" customWidth="1"/>
    <col min="11269" max="11269" width="7" customWidth="1"/>
    <col min="11276" max="11276" width="23.85546875" customWidth="1"/>
    <col min="11525" max="11525" width="7" customWidth="1"/>
    <col min="11532" max="11532" width="23.85546875" customWidth="1"/>
    <col min="11781" max="11781" width="7" customWidth="1"/>
    <col min="11788" max="11788" width="23.85546875" customWidth="1"/>
    <col min="12037" max="12037" width="7" customWidth="1"/>
    <col min="12044" max="12044" width="23.85546875" customWidth="1"/>
    <col min="12293" max="12293" width="7" customWidth="1"/>
    <col min="12300" max="12300" width="23.85546875" customWidth="1"/>
    <col min="12549" max="12549" width="7" customWidth="1"/>
    <col min="12556" max="12556" width="23.85546875" customWidth="1"/>
    <col min="12805" max="12805" width="7" customWidth="1"/>
    <col min="12812" max="12812" width="23.85546875" customWidth="1"/>
    <col min="13061" max="13061" width="7" customWidth="1"/>
    <col min="13068" max="13068" width="23.85546875" customWidth="1"/>
    <col min="13317" max="13317" width="7" customWidth="1"/>
    <col min="13324" max="13324" width="23.85546875" customWidth="1"/>
    <col min="13573" max="13573" width="7" customWidth="1"/>
    <col min="13580" max="13580" width="23.85546875" customWidth="1"/>
    <col min="13829" max="13829" width="7" customWidth="1"/>
    <col min="13836" max="13836" width="23.85546875" customWidth="1"/>
    <col min="14085" max="14085" width="7" customWidth="1"/>
    <col min="14092" max="14092" width="23.85546875" customWidth="1"/>
    <col min="14341" max="14341" width="7" customWidth="1"/>
    <col min="14348" max="14348" width="23.85546875" customWidth="1"/>
    <col min="14597" max="14597" width="7" customWidth="1"/>
    <col min="14604" max="14604" width="23.85546875" customWidth="1"/>
    <col min="14853" max="14853" width="7" customWidth="1"/>
    <col min="14860" max="14860" width="23.85546875" customWidth="1"/>
    <col min="15109" max="15109" width="7" customWidth="1"/>
    <col min="15116" max="15116" width="23.85546875" customWidth="1"/>
    <col min="15365" max="15365" width="7" customWidth="1"/>
    <col min="15372" max="15372" width="23.85546875" customWidth="1"/>
    <col min="15621" max="15621" width="7" customWidth="1"/>
    <col min="15628" max="15628" width="23.85546875" customWidth="1"/>
    <col min="15877" max="15877" width="7" customWidth="1"/>
    <col min="15884" max="15884" width="23.85546875" customWidth="1"/>
    <col min="16133" max="16133" width="7" customWidth="1"/>
    <col min="16140" max="16140" width="23.85546875" customWidth="1"/>
  </cols>
  <sheetData>
    <row r="4" spans="1:12">
      <c r="A4" s="158"/>
      <c r="B4" s="158"/>
      <c r="C4" s="158"/>
      <c r="D4" s="158"/>
      <c r="E4" s="158"/>
      <c r="F4" s="158"/>
      <c r="G4" s="158"/>
      <c r="H4" s="158"/>
      <c r="I4" s="158"/>
      <c r="J4" s="158"/>
      <c r="K4" s="158"/>
      <c r="L4" s="158"/>
    </row>
    <row r="5" spans="1:12">
      <c r="A5" s="159"/>
      <c r="F5" s="165"/>
      <c r="G5" s="160"/>
      <c r="H5" s="160"/>
      <c r="I5" s="160"/>
      <c r="J5" s="160"/>
      <c r="K5" s="160"/>
      <c r="L5" s="161"/>
    </row>
    <row r="6" spans="1:12">
      <c r="A6" s="162"/>
      <c r="L6" s="163"/>
    </row>
    <row r="7" spans="1:12">
      <c r="A7" s="162"/>
      <c r="L7" s="163"/>
    </row>
    <row r="8" spans="1:12" ht="82.5">
      <c r="A8" s="162"/>
      <c r="E8" s="248" t="s">
        <v>141</v>
      </c>
      <c r="F8" s="248"/>
      <c r="G8" s="248"/>
      <c r="H8" s="248"/>
      <c r="I8" s="248"/>
      <c r="J8" s="248"/>
      <c r="K8" s="248"/>
      <c r="L8" s="249"/>
    </row>
    <row r="9" spans="1:12" ht="31.5" customHeight="1">
      <c r="A9" s="162"/>
      <c r="E9" s="250" t="s">
        <v>142</v>
      </c>
      <c r="F9" s="250"/>
      <c r="G9" s="250"/>
      <c r="H9" s="250"/>
      <c r="I9" s="250"/>
      <c r="J9" s="250"/>
      <c r="K9" s="250"/>
      <c r="L9" s="251"/>
    </row>
    <row r="10" spans="1:12" ht="57.75" customHeight="1">
      <c r="A10" s="162"/>
      <c r="E10" s="252" t="s">
        <v>143</v>
      </c>
      <c r="F10" s="252"/>
      <c r="G10" s="252"/>
      <c r="H10" s="252"/>
      <c r="I10" s="252"/>
      <c r="J10" s="252"/>
      <c r="K10" s="252"/>
      <c r="L10" s="253"/>
    </row>
    <row r="11" spans="1:12">
      <c r="A11" s="162"/>
      <c r="F11" s="109"/>
      <c r="G11" s="109"/>
      <c r="H11" s="109"/>
      <c r="I11" s="109"/>
      <c r="J11" s="109"/>
      <c r="K11" s="109"/>
      <c r="L11" s="163"/>
    </row>
    <row r="12" spans="1:12" ht="46.5" customHeight="1">
      <c r="A12" s="164"/>
      <c r="B12" s="158"/>
      <c r="C12" s="158"/>
      <c r="D12" s="158"/>
      <c r="E12" s="158"/>
      <c r="F12" s="158"/>
      <c r="G12" s="158"/>
      <c r="H12" s="158"/>
      <c r="I12" s="158"/>
      <c r="J12" s="158"/>
      <c r="K12" s="158"/>
      <c r="L12" s="107"/>
    </row>
  </sheetData>
  <mergeCells count="3">
    <mergeCell ref="E8:L8"/>
    <mergeCell ref="E9:L9"/>
    <mergeCell ref="E10:L10"/>
  </mergeCells>
  <pageMargins left="0.75" right="0.75" top="1" bottom="1" header="0.5" footer="0.5"/>
  <pageSetup orientation="landscape" horizontalDpi="4294967293" verticalDpi="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B4:M16"/>
  <sheetViews>
    <sheetView showGridLines="0" workbookViewId="0">
      <selection activeCell="A3" sqref="A3"/>
    </sheetView>
  </sheetViews>
  <sheetFormatPr defaultRowHeight="12.75"/>
  <cols>
    <col min="1" max="1" width="3.5703125" customWidth="1"/>
    <col min="12" max="12" width="30.42578125" customWidth="1"/>
    <col min="13" max="13" width="5" customWidth="1"/>
    <col min="257" max="257" width="3.5703125" customWidth="1"/>
    <col min="268" max="268" width="28" customWidth="1"/>
    <col min="269" max="269" width="5" customWidth="1"/>
    <col min="513" max="513" width="3.5703125" customWidth="1"/>
    <col min="524" max="524" width="28" customWidth="1"/>
    <col min="525" max="525" width="5" customWidth="1"/>
    <col min="769" max="769" width="3.5703125" customWidth="1"/>
    <col min="780" max="780" width="28" customWidth="1"/>
    <col min="781" max="781" width="5" customWidth="1"/>
    <col min="1025" max="1025" width="3.5703125" customWidth="1"/>
    <col min="1036" max="1036" width="28" customWidth="1"/>
    <col min="1037" max="1037" width="5" customWidth="1"/>
    <col min="1281" max="1281" width="3.5703125" customWidth="1"/>
    <col min="1292" max="1292" width="28" customWidth="1"/>
    <col min="1293" max="1293" width="5" customWidth="1"/>
    <col min="1537" max="1537" width="3.5703125" customWidth="1"/>
    <col min="1548" max="1548" width="28" customWidth="1"/>
    <col min="1549" max="1549" width="5" customWidth="1"/>
    <col min="1793" max="1793" width="3.5703125" customWidth="1"/>
    <col min="1804" max="1804" width="28" customWidth="1"/>
    <col min="1805" max="1805" width="5" customWidth="1"/>
    <col min="2049" max="2049" width="3.5703125" customWidth="1"/>
    <col min="2060" max="2060" width="28" customWidth="1"/>
    <col min="2061" max="2061" width="5" customWidth="1"/>
    <col min="2305" max="2305" width="3.5703125" customWidth="1"/>
    <col min="2316" max="2316" width="28" customWidth="1"/>
    <col min="2317" max="2317" width="5" customWidth="1"/>
    <col min="2561" max="2561" width="3.5703125" customWidth="1"/>
    <col min="2572" max="2572" width="28" customWidth="1"/>
    <col min="2573" max="2573" width="5" customWidth="1"/>
    <col min="2817" max="2817" width="3.5703125" customWidth="1"/>
    <col min="2828" max="2828" width="28" customWidth="1"/>
    <col min="2829" max="2829" width="5" customWidth="1"/>
    <col min="3073" max="3073" width="3.5703125" customWidth="1"/>
    <col min="3084" max="3084" width="28" customWidth="1"/>
    <col min="3085" max="3085" width="5" customWidth="1"/>
    <col min="3329" max="3329" width="3.5703125" customWidth="1"/>
    <col min="3340" max="3340" width="28" customWidth="1"/>
    <col min="3341" max="3341" width="5" customWidth="1"/>
    <col min="3585" max="3585" width="3.5703125" customWidth="1"/>
    <col min="3596" max="3596" width="28" customWidth="1"/>
    <col min="3597" max="3597" width="5" customWidth="1"/>
    <col min="3841" max="3841" width="3.5703125" customWidth="1"/>
    <col min="3852" max="3852" width="28" customWidth="1"/>
    <col min="3853" max="3853" width="5" customWidth="1"/>
    <col min="4097" max="4097" width="3.5703125" customWidth="1"/>
    <col min="4108" max="4108" width="28" customWidth="1"/>
    <col min="4109" max="4109" width="5" customWidth="1"/>
    <col min="4353" max="4353" width="3.5703125" customWidth="1"/>
    <col min="4364" max="4364" width="28" customWidth="1"/>
    <col min="4365" max="4365" width="5" customWidth="1"/>
    <col min="4609" max="4609" width="3.5703125" customWidth="1"/>
    <col min="4620" max="4620" width="28" customWidth="1"/>
    <col min="4621" max="4621" width="5" customWidth="1"/>
    <col min="4865" max="4865" width="3.5703125" customWidth="1"/>
    <col min="4876" max="4876" width="28" customWidth="1"/>
    <col min="4877" max="4877" width="5" customWidth="1"/>
    <col min="5121" max="5121" width="3.5703125" customWidth="1"/>
    <col min="5132" max="5132" width="28" customWidth="1"/>
    <col min="5133" max="5133" width="5" customWidth="1"/>
    <col min="5377" max="5377" width="3.5703125" customWidth="1"/>
    <col min="5388" max="5388" width="28" customWidth="1"/>
    <col min="5389" max="5389" width="5" customWidth="1"/>
    <col min="5633" max="5633" width="3.5703125" customWidth="1"/>
    <col min="5644" max="5644" width="28" customWidth="1"/>
    <col min="5645" max="5645" width="5" customWidth="1"/>
    <col min="5889" max="5889" width="3.5703125" customWidth="1"/>
    <col min="5900" max="5900" width="28" customWidth="1"/>
    <col min="5901" max="5901" width="5" customWidth="1"/>
    <col min="6145" max="6145" width="3.5703125" customWidth="1"/>
    <col min="6156" max="6156" width="28" customWidth="1"/>
    <col min="6157" max="6157" width="5" customWidth="1"/>
    <col min="6401" max="6401" width="3.5703125" customWidth="1"/>
    <col min="6412" max="6412" width="28" customWidth="1"/>
    <col min="6413" max="6413" width="5" customWidth="1"/>
    <col min="6657" max="6657" width="3.5703125" customWidth="1"/>
    <col min="6668" max="6668" width="28" customWidth="1"/>
    <col min="6669" max="6669" width="5" customWidth="1"/>
    <col min="6913" max="6913" width="3.5703125" customWidth="1"/>
    <col min="6924" max="6924" width="28" customWidth="1"/>
    <col min="6925" max="6925" width="5" customWidth="1"/>
    <col min="7169" max="7169" width="3.5703125" customWidth="1"/>
    <col min="7180" max="7180" width="28" customWidth="1"/>
    <col min="7181" max="7181" width="5" customWidth="1"/>
    <col min="7425" max="7425" width="3.5703125" customWidth="1"/>
    <col min="7436" max="7436" width="28" customWidth="1"/>
    <col min="7437" max="7437" width="5" customWidth="1"/>
    <col min="7681" max="7681" width="3.5703125" customWidth="1"/>
    <col min="7692" max="7692" width="28" customWidth="1"/>
    <col min="7693" max="7693" width="5" customWidth="1"/>
    <col min="7937" max="7937" width="3.5703125" customWidth="1"/>
    <col min="7948" max="7948" width="28" customWidth="1"/>
    <col min="7949" max="7949" width="5" customWidth="1"/>
    <col min="8193" max="8193" width="3.5703125" customWidth="1"/>
    <col min="8204" max="8204" width="28" customWidth="1"/>
    <col min="8205" max="8205" width="5" customWidth="1"/>
    <col min="8449" max="8449" width="3.5703125" customWidth="1"/>
    <col min="8460" max="8460" width="28" customWidth="1"/>
    <col min="8461" max="8461" width="5" customWidth="1"/>
    <col min="8705" max="8705" width="3.5703125" customWidth="1"/>
    <col min="8716" max="8716" width="28" customWidth="1"/>
    <col min="8717" max="8717" width="5" customWidth="1"/>
    <col min="8961" max="8961" width="3.5703125" customWidth="1"/>
    <col min="8972" max="8972" width="28" customWidth="1"/>
    <col min="8973" max="8973" width="5" customWidth="1"/>
    <col min="9217" max="9217" width="3.5703125" customWidth="1"/>
    <col min="9228" max="9228" width="28" customWidth="1"/>
    <col min="9229" max="9229" width="5" customWidth="1"/>
    <col min="9473" max="9473" width="3.5703125" customWidth="1"/>
    <col min="9484" max="9484" width="28" customWidth="1"/>
    <col min="9485" max="9485" width="5" customWidth="1"/>
    <col min="9729" max="9729" width="3.5703125" customWidth="1"/>
    <col min="9740" max="9740" width="28" customWidth="1"/>
    <col min="9741" max="9741" width="5" customWidth="1"/>
    <col min="9985" max="9985" width="3.5703125" customWidth="1"/>
    <col min="9996" max="9996" width="28" customWidth="1"/>
    <col min="9997" max="9997" width="5" customWidth="1"/>
    <col min="10241" max="10241" width="3.5703125" customWidth="1"/>
    <col min="10252" max="10252" width="28" customWidth="1"/>
    <col min="10253" max="10253" width="5" customWidth="1"/>
    <col min="10497" max="10497" width="3.5703125" customWidth="1"/>
    <col min="10508" max="10508" width="28" customWidth="1"/>
    <col min="10509" max="10509" width="5" customWidth="1"/>
    <col min="10753" max="10753" width="3.5703125" customWidth="1"/>
    <col min="10764" max="10764" width="28" customWidth="1"/>
    <col min="10765" max="10765" width="5" customWidth="1"/>
    <col min="11009" max="11009" width="3.5703125" customWidth="1"/>
    <col min="11020" max="11020" width="28" customWidth="1"/>
    <col min="11021" max="11021" width="5" customWidth="1"/>
    <col min="11265" max="11265" width="3.5703125" customWidth="1"/>
    <col min="11276" max="11276" width="28" customWidth="1"/>
    <col min="11277" max="11277" width="5" customWidth="1"/>
    <col min="11521" max="11521" width="3.5703125" customWidth="1"/>
    <col min="11532" max="11532" width="28" customWidth="1"/>
    <col min="11533" max="11533" width="5" customWidth="1"/>
    <col min="11777" max="11777" width="3.5703125" customWidth="1"/>
    <col min="11788" max="11788" width="28" customWidth="1"/>
    <col min="11789" max="11789" width="5" customWidth="1"/>
    <col min="12033" max="12033" width="3.5703125" customWidth="1"/>
    <col min="12044" max="12044" width="28" customWidth="1"/>
    <col min="12045" max="12045" width="5" customWidth="1"/>
    <col min="12289" max="12289" width="3.5703125" customWidth="1"/>
    <col min="12300" max="12300" width="28" customWidth="1"/>
    <col min="12301" max="12301" width="5" customWidth="1"/>
    <col min="12545" max="12545" width="3.5703125" customWidth="1"/>
    <col min="12556" max="12556" width="28" customWidth="1"/>
    <col min="12557" max="12557" width="5" customWidth="1"/>
    <col min="12801" max="12801" width="3.5703125" customWidth="1"/>
    <col min="12812" max="12812" width="28" customWidth="1"/>
    <col min="12813" max="12813" width="5" customWidth="1"/>
    <col min="13057" max="13057" width="3.5703125" customWidth="1"/>
    <col min="13068" max="13068" width="28" customWidth="1"/>
    <col min="13069" max="13069" width="5" customWidth="1"/>
    <col min="13313" max="13313" width="3.5703125" customWidth="1"/>
    <col min="13324" max="13324" width="28" customWidth="1"/>
    <col min="13325" max="13325" width="5" customWidth="1"/>
    <col min="13569" max="13569" width="3.5703125" customWidth="1"/>
    <col min="13580" max="13580" width="28" customWidth="1"/>
    <col min="13581" max="13581" width="5" customWidth="1"/>
    <col min="13825" max="13825" width="3.5703125" customWidth="1"/>
    <col min="13836" max="13836" width="28" customWidth="1"/>
    <col min="13837" max="13837" width="5" customWidth="1"/>
    <col min="14081" max="14081" width="3.5703125" customWidth="1"/>
    <col min="14092" max="14092" width="28" customWidth="1"/>
    <col min="14093" max="14093" width="5" customWidth="1"/>
    <col min="14337" max="14337" width="3.5703125" customWidth="1"/>
    <col min="14348" max="14348" width="28" customWidth="1"/>
    <col min="14349" max="14349" width="5" customWidth="1"/>
    <col min="14593" max="14593" width="3.5703125" customWidth="1"/>
    <col min="14604" max="14604" width="28" customWidth="1"/>
    <col min="14605" max="14605" width="5" customWidth="1"/>
    <col min="14849" max="14849" width="3.5703125" customWidth="1"/>
    <col min="14860" max="14860" width="28" customWidth="1"/>
    <col min="14861" max="14861" width="5" customWidth="1"/>
    <col min="15105" max="15105" width="3.5703125" customWidth="1"/>
    <col min="15116" max="15116" width="28" customWidth="1"/>
    <col min="15117" max="15117" width="5" customWidth="1"/>
    <col min="15361" max="15361" width="3.5703125" customWidth="1"/>
    <col min="15372" max="15372" width="28" customWidth="1"/>
    <col min="15373" max="15373" width="5" customWidth="1"/>
    <col min="15617" max="15617" width="3.5703125" customWidth="1"/>
    <col min="15628" max="15628" width="28" customWidth="1"/>
    <col min="15629" max="15629" width="5" customWidth="1"/>
    <col min="15873" max="15873" width="3.5703125" customWidth="1"/>
    <col min="15884" max="15884" width="28" customWidth="1"/>
    <col min="15885" max="15885" width="5" customWidth="1"/>
    <col min="16129" max="16129" width="3.5703125" customWidth="1"/>
    <col min="16140" max="16140" width="28" customWidth="1"/>
    <col min="16141" max="16141" width="5" customWidth="1"/>
  </cols>
  <sheetData>
    <row r="4" spans="2:13">
      <c r="B4" s="158"/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</row>
    <row r="5" spans="2:13">
      <c r="B5" s="159"/>
      <c r="F5" s="109"/>
      <c r="G5" s="109"/>
      <c r="H5" s="109"/>
      <c r="I5" s="109"/>
      <c r="J5" s="109"/>
      <c r="K5" s="109"/>
      <c r="L5" s="109"/>
      <c r="M5" s="161"/>
    </row>
    <row r="6" spans="2:13">
      <c r="B6" s="162"/>
      <c r="F6" s="109"/>
      <c r="G6" s="109"/>
      <c r="H6" s="109"/>
      <c r="I6" s="109"/>
      <c r="J6" s="109"/>
      <c r="K6" s="109"/>
      <c r="L6" s="109"/>
      <c r="M6" s="163"/>
    </row>
    <row r="7" spans="2:13">
      <c r="B7" s="162"/>
      <c r="F7" s="109"/>
      <c r="G7" s="109"/>
      <c r="H7" s="109"/>
      <c r="I7" s="109"/>
      <c r="J7" s="109"/>
      <c r="K7" s="109"/>
      <c r="L7" s="109"/>
      <c r="M7" s="163"/>
    </row>
    <row r="8" spans="2:13" ht="64.5" customHeight="1">
      <c r="B8" s="162"/>
      <c r="E8" s="254" t="s">
        <v>141</v>
      </c>
      <c r="F8" s="254"/>
      <c r="G8" s="254"/>
      <c r="H8" s="254"/>
      <c r="I8" s="254"/>
      <c r="J8" s="254"/>
      <c r="K8" s="254"/>
      <c r="L8" s="254"/>
      <c r="M8" s="255"/>
    </row>
    <row r="9" spans="2:13" ht="21.75" customHeight="1">
      <c r="B9" s="162"/>
      <c r="E9" s="256" t="s">
        <v>144</v>
      </c>
      <c r="F9" s="256"/>
      <c r="G9" s="256"/>
      <c r="H9" s="256"/>
      <c r="I9" s="256"/>
      <c r="J9" s="256"/>
      <c r="K9" s="256"/>
      <c r="L9" s="256"/>
      <c r="M9" s="257"/>
    </row>
    <row r="10" spans="2:13" ht="50.25">
      <c r="B10" s="162"/>
      <c r="E10" s="258" t="s">
        <v>143</v>
      </c>
      <c r="F10" s="258"/>
      <c r="G10" s="258"/>
      <c r="H10" s="258"/>
      <c r="I10" s="258"/>
      <c r="J10" s="258"/>
      <c r="K10" s="258"/>
      <c r="L10" s="258"/>
      <c r="M10" s="259"/>
    </row>
    <row r="11" spans="2:13" ht="36" customHeight="1">
      <c r="B11" s="162"/>
      <c r="E11" s="260" t="s">
        <v>145</v>
      </c>
      <c r="F11" s="260"/>
      <c r="G11" s="260"/>
      <c r="H11" s="260"/>
      <c r="I11" s="260"/>
      <c r="J11" s="260"/>
      <c r="K11" s="260"/>
      <c r="L11" s="260"/>
      <c r="M11" s="261"/>
    </row>
    <row r="12" spans="2:13">
      <c r="B12" s="162"/>
      <c r="F12" s="109"/>
      <c r="G12" s="109"/>
      <c r="H12" s="109"/>
      <c r="I12" s="109"/>
      <c r="J12" s="109"/>
      <c r="K12" s="109"/>
      <c r="L12" s="109"/>
      <c r="M12" s="163"/>
    </row>
    <row r="13" spans="2:13">
      <c r="B13" s="162"/>
      <c r="F13" s="109"/>
      <c r="G13" s="109"/>
      <c r="H13" s="109"/>
      <c r="I13" s="109"/>
      <c r="J13" s="109"/>
      <c r="K13" s="109"/>
      <c r="L13" s="109"/>
      <c r="M13" s="163"/>
    </row>
    <row r="14" spans="2:13">
      <c r="B14" s="162"/>
      <c r="F14" s="109"/>
      <c r="G14" s="109"/>
      <c r="H14" s="109"/>
      <c r="I14" s="109"/>
      <c r="J14" s="109"/>
      <c r="K14" s="109"/>
      <c r="L14" s="109"/>
      <c r="M14" s="163"/>
    </row>
    <row r="15" spans="2:13">
      <c r="B15" s="162"/>
      <c r="F15" s="109"/>
      <c r="G15" s="109"/>
      <c r="H15" s="109"/>
      <c r="I15" s="109"/>
      <c r="J15" s="109"/>
      <c r="K15" s="109"/>
      <c r="L15" s="109"/>
      <c r="M15" s="163"/>
    </row>
    <row r="16" spans="2:13">
      <c r="B16" s="164"/>
      <c r="C16" s="158"/>
      <c r="D16" s="158"/>
      <c r="E16" s="158"/>
      <c r="F16" s="158"/>
      <c r="G16" s="158"/>
      <c r="H16" s="158"/>
      <c r="I16" s="158"/>
      <c r="J16" s="158"/>
      <c r="K16" s="158"/>
      <c r="L16" s="158"/>
      <c r="M16" s="107"/>
    </row>
  </sheetData>
  <mergeCells count="4">
    <mergeCell ref="E8:M8"/>
    <mergeCell ref="E9:M9"/>
    <mergeCell ref="E10:M10"/>
    <mergeCell ref="E11:M11"/>
  </mergeCells>
  <pageMargins left="0.25" right="0.25" top="1" bottom="1" header="0.5" footer="0.5"/>
  <pageSetup orientation="landscape" horizontalDpi="4294967293" verticalDpi="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H27"/>
  <sheetViews>
    <sheetView showGridLines="0" workbookViewId="0">
      <selection activeCell="A4" sqref="A4:H8"/>
    </sheetView>
  </sheetViews>
  <sheetFormatPr defaultRowHeight="12.75"/>
  <cols>
    <col min="1" max="1" width="13.7109375" customWidth="1"/>
    <col min="2" max="2" width="15.42578125" customWidth="1"/>
    <col min="3" max="4" width="13.7109375" customWidth="1"/>
    <col min="5" max="5" width="6.85546875" customWidth="1"/>
    <col min="6" max="6" width="27.85546875" customWidth="1"/>
    <col min="7" max="7" width="3" customWidth="1"/>
    <col min="8" max="8" width="28.28515625" customWidth="1"/>
    <col min="257" max="257" width="13.7109375" customWidth="1"/>
    <col min="258" max="258" width="15.42578125" customWidth="1"/>
    <col min="259" max="260" width="13.7109375" customWidth="1"/>
    <col min="261" max="261" width="6.85546875" customWidth="1"/>
    <col min="262" max="262" width="27.85546875" customWidth="1"/>
    <col min="263" max="263" width="3" customWidth="1"/>
    <col min="264" max="264" width="28.28515625" customWidth="1"/>
    <col min="513" max="513" width="13.7109375" customWidth="1"/>
    <col min="514" max="514" width="15.42578125" customWidth="1"/>
    <col min="515" max="516" width="13.7109375" customWidth="1"/>
    <col min="517" max="517" width="6.85546875" customWidth="1"/>
    <col min="518" max="518" width="27.85546875" customWidth="1"/>
    <col min="519" max="519" width="3" customWidth="1"/>
    <col min="520" max="520" width="28.28515625" customWidth="1"/>
    <col min="769" max="769" width="13.7109375" customWidth="1"/>
    <col min="770" max="770" width="15.42578125" customWidth="1"/>
    <col min="771" max="772" width="13.7109375" customWidth="1"/>
    <col min="773" max="773" width="6.85546875" customWidth="1"/>
    <col min="774" max="774" width="27.85546875" customWidth="1"/>
    <col min="775" max="775" width="3" customWidth="1"/>
    <col min="776" max="776" width="28.28515625" customWidth="1"/>
    <col min="1025" max="1025" width="13.7109375" customWidth="1"/>
    <col min="1026" max="1026" width="15.42578125" customWidth="1"/>
    <col min="1027" max="1028" width="13.7109375" customWidth="1"/>
    <col min="1029" max="1029" width="6.85546875" customWidth="1"/>
    <col min="1030" max="1030" width="27.85546875" customWidth="1"/>
    <col min="1031" max="1031" width="3" customWidth="1"/>
    <col min="1032" max="1032" width="28.28515625" customWidth="1"/>
    <col min="1281" max="1281" width="13.7109375" customWidth="1"/>
    <col min="1282" max="1282" width="15.42578125" customWidth="1"/>
    <col min="1283" max="1284" width="13.7109375" customWidth="1"/>
    <col min="1285" max="1285" width="6.85546875" customWidth="1"/>
    <col min="1286" max="1286" width="27.85546875" customWidth="1"/>
    <col min="1287" max="1287" width="3" customWidth="1"/>
    <col min="1288" max="1288" width="28.28515625" customWidth="1"/>
    <col min="1537" max="1537" width="13.7109375" customWidth="1"/>
    <col min="1538" max="1538" width="15.42578125" customWidth="1"/>
    <col min="1539" max="1540" width="13.7109375" customWidth="1"/>
    <col min="1541" max="1541" width="6.85546875" customWidth="1"/>
    <col min="1542" max="1542" width="27.85546875" customWidth="1"/>
    <col min="1543" max="1543" width="3" customWidth="1"/>
    <col min="1544" max="1544" width="28.28515625" customWidth="1"/>
    <col min="1793" max="1793" width="13.7109375" customWidth="1"/>
    <col min="1794" max="1794" width="15.42578125" customWidth="1"/>
    <col min="1795" max="1796" width="13.7109375" customWidth="1"/>
    <col min="1797" max="1797" width="6.85546875" customWidth="1"/>
    <col min="1798" max="1798" width="27.85546875" customWidth="1"/>
    <col min="1799" max="1799" width="3" customWidth="1"/>
    <col min="1800" max="1800" width="28.28515625" customWidth="1"/>
    <col min="2049" max="2049" width="13.7109375" customWidth="1"/>
    <col min="2050" max="2050" width="15.42578125" customWidth="1"/>
    <col min="2051" max="2052" width="13.7109375" customWidth="1"/>
    <col min="2053" max="2053" width="6.85546875" customWidth="1"/>
    <col min="2054" max="2054" width="27.85546875" customWidth="1"/>
    <col min="2055" max="2055" width="3" customWidth="1"/>
    <col min="2056" max="2056" width="28.28515625" customWidth="1"/>
    <col min="2305" max="2305" width="13.7109375" customWidth="1"/>
    <col min="2306" max="2306" width="15.42578125" customWidth="1"/>
    <col min="2307" max="2308" width="13.7109375" customWidth="1"/>
    <col min="2309" max="2309" width="6.85546875" customWidth="1"/>
    <col min="2310" max="2310" width="27.85546875" customWidth="1"/>
    <col min="2311" max="2311" width="3" customWidth="1"/>
    <col min="2312" max="2312" width="28.28515625" customWidth="1"/>
    <col min="2561" max="2561" width="13.7109375" customWidth="1"/>
    <col min="2562" max="2562" width="15.42578125" customWidth="1"/>
    <col min="2563" max="2564" width="13.7109375" customWidth="1"/>
    <col min="2565" max="2565" width="6.85546875" customWidth="1"/>
    <col min="2566" max="2566" width="27.85546875" customWidth="1"/>
    <col min="2567" max="2567" width="3" customWidth="1"/>
    <col min="2568" max="2568" width="28.28515625" customWidth="1"/>
    <col min="2817" max="2817" width="13.7109375" customWidth="1"/>
    <col min="2818" max="2818" width="15.42578125" customWidth="1"/>
    <col min="2819" max="2820" width="13.7109375" customWidth="1"/>
    <col min="2821" max="2821" width="6.85546875" customWidth="1"/>
    <col min="2822" max="2822" width="27.85546875" customWidth="1"/>
    <col min="2823" max="2823" width="3" customWidth="1"/>
    <col min="2824" max="2824" width="28.28515625" customWidth="1"/>
    <col min="3073" max="3073" width="13.7109375" customWidth="1"/>
    <col min="3074" max="3074" width="15.42578125" customWidth="1"/>
    <col min="3075" max="3076" width="13.7109375" customWidth="1"/>
    <col min="3077" max="3077" width="6.85546875" customWidth="1"/>
    <col min="3078" max="3078" width="27.85546875" customWidth="1"/>
    <col min="3079" max="3079" width="3" customWidth="1"/>
    <col min="3080" max="3080" width="28.28515625" customWidth="1"/>
    <col min="3329" max="3329" width="13.7109375" customWidth="1"/>
    <col min="3330" max="3330" width="15.42578125" customWidth="1"/>
    <col min="3331" max="3332" width="13.7109375" customWidth="1"/>
    <col min="3333" max="3333" width="6.85546875" customWidth="1"/>
    <col min="3334" max="3334" width="27.85546875" customWidth="1"/>
    <col min="3335" max="3335" width="3" customWidth="1"/>
    <col min="3336" max="3336" width="28.28515625" customWidth="1"/>
    <col min="3585" max="3585" width="13.7109375" customWidth="1"/>
    <col min="3586" max="3586" width="15.42578125" customWidth="1"/>
    <col min="3587" max="3588" width="13.7109375" customWidth="1"/>
    <col min="3589" max="3589" width="6.85546875" customWidth="1"/>
    <col min="3590" max="3590" width="27.85546875" customWidth="1"/>
    <col min="3591" max="3591" width="3" customWidth="1"/>
    <col min="3592" max="3592" width="28.28515625" customWidth="1"/>
    <col min="3841" max="3841" width="13.7109375" customWidth="1"/>
    <col min="3842" max="3842" width="15.42578125" customWidth="1"/>
    <col min="3843" max="3844" width="13.7109375" customWidth="1"/>
    <col min="3845" max="3845" width="6.85546875" customWidth="1"/>
    <col min="3846" max="3846" width="27.85546875" customWidth="1"/>
    <col min="3847" max="3847" width="3" customWidth="1"/>
    <col min="3848" max="3848" width="28.28515625" customWidth="1"/>
    <col min="4097" max="4097" width="13.7109375" customWidth="1"/>
    <col min="4098" max="4098" width="15.42578125" customWidth="1"/>
    <col min="4099" max="4100" width="13.7109375" customWidth="1"/>
    <col min="4101" max="4101" width="6.85546875" customWidth="1"/>
    <col min="4102" max="4102" width="27.85546875" customWidth="1"/>
    <col min="4103" max="4103" width="3" customWidth="1"/>
    <col min="4104" max="4104" width="28.28515625" customWidth="1"/>
    <col min="4353" max="4353" width="13.7109375" customWidth="1"/>
    <col min="4354" max="4354" width="15.42578125" customWidth="1"/>
    <col min="4355" max="4356" width="13.7109375" customWidth="1"/>
    <col min="4357" max="4357" width="6.85546875" customWidth="1"/>
    <col min="4358" max="4358" width="27.85546875" customWidth="1"/>
    <col min="4359" max="4359" width="3" customWidth="1"/>
    <col min="4360" max="4360" width="28.28515625" customWidth="1"/>
    <col min="4609" max="4609" width="13.7109375" customWidth="1"/>
    <col min="4610" max="4610" width="15.42578125" customWidth="1"/>
    <col min="4611" max="4612" width="13.7109375" customWidth="1"/>
    <col min="4613" max="4613" width="6.85546875" customWidth="1"/>
    <col min="4614" max="4614" width="27.85546875" customWidth="1"/>
    <col min="4615" max="4615" width="3" customWidth="1"/>
    <col min="4616" max="4616" width="28.28515625" customWidth="1"/>
    <col min="4865" max="4865" width="13.7109375" customWidth="1"/>
    <col min="4866" max="4866" width="15.42578125" customWidth="1"/>
    <col min="4867" max="4868" width="13.7109375" customWidth="1"/>
    <col min="4869" max="4869" width="6.85546875" customWidth="1"/>
    <col min="4870" max="4870" width="27.85546875" customWidth="1"/>
    <col min="4871" max="4871" width="3" customWidth="1"/>
    <col min="4872" max="4872" width="28.28515625" customWidth="1"/>
    <col min="5121" max="5121" width="13.7109375" customWidth="1"/>
    <col min="5122" max="5122" width="15.42578125" customWidth="1"/>
    <col min="5123" max="5124" width="13.7109375" customWidth="1"/>
    <col min="5125" max="5125" width="6.85546875" customWidth="1"/>
    <col min="5126" max="5126" width="27.85546875" customWidth="1"/>
    <col min="5127" max="5127" width="3" customWidth="1"/>
    <col min="5128" max="5128" width="28.28515625" customWidth="1"/>
    <col min="5377" max="5377" width="13.7109375" customWidth="1"/>
    <col min="5378" max="5378" width="15.42578125" customWidth="1"/>
    <col min="5379" max="5380" width="13.7109375" customWidth="1"/>
    <col min="5381" max="5381" width="6.85546875" customWidth="1"/>
    <col min="5382" max="5382" width="27.85546875" customWidth="1"/>
    <col min="5383" max="5383" width="3" customWidth="1"/>
    <col min="5384" max="5384" width="28.28515625" customWidth="1"/>
    <col min="5633" max="5633" width="13.7109375" customWidth="1"/>
    <col min="5634" max="5634" width="15.42578125" customWidth="1"/>
    <col min="5635" max="5636" width="13.7109375" customWidth="1"/>
    <col min="5637" max="5637" width="6.85546875" customWidth="1"/>
    <col min="5638" max="5638" width="27.85546875" customWidth="1"/>
    <col min="5639" max="5639" width="3" customWidth="1"/>
    <col min="5640" max="5640" width="28.28515625" customWidth="1"/>
    <col min="5889" max="5889" width="13.7109375" customWidth="1"/>
    <col min="5890" max="5890" width="15.42578125" customWidth="1"/>
    <col min="5891" max="5892" width="13.7109375" customWidth="1"/>
    <col min="5893" max="5893" width="6.85546875" customWidth="1"/>
    <col min="5894" max="5894" width="27.85546875" customWidth="1"/>
    <col min="5895" max="5895" width="3" customWidth="1"/>
    <col min="5896" max="5896" width="28.28515625" customWidth="1"/>
    <col min="6145" max="6145" width="13.7109375" customWidth="1"/>
    <col min="6146" max="6146" width="15.42578125" customWidth="1"/>
    <col min="6147" max="6148" width="13.7109375" customWidth="1"/>
    <col min="6149" max="6149" width="6.85546875" customWidth="1"/>
    <col min="6150" max="6150" width="27.85546875" customWidth="1"/>
    <col min="6151" max="6151" width="3" customWidth="1"/>
    <col min="6152" max="6152" width="28.28515625" customWidth="1"/>
    <col min="6401" max="6401" width="13.7109375" customWidth="1"/>
    <col min="6402" max="6402" width="15.42578125" customWidth="1"/>
    <col min="6403" max="6404" width="13.7109375" customWidth="1"/>
    <col min="6405" max="6405" width="6.85546875" customWidth="1"/>
    <col min="6406" max="6406" width="27.85546875" customWidth="1"/>
    <col min="6407" max="6407" width="3" customWidth="1"/>
    <col min="6408" max="6408" width="28.28515625" customWidth="1"/>
    <col min="6657" max="6657" width="13.7109375" customWidth="1"/>
    <col min="6658" max="6658" width="15.42578125" customWidth="1"/>
    <col min="6659" max="6660" width="13.7109375" customWidth="1"/>
    <col min="6661" max="6661" width="6.85546875" customWidth="1"/>
    <col min="6662" max="6662" width="27.85546875" customWidth="1"/>
    <col min="6663" max="6663" width="3" customWidth="1"/>
    <col min="6664" max="6664" width="28.28515625" customWidth="1"/>
    <col min="6913" max="6913" width="13.7109375" customWidth="1"/>
    <col min="6914" max="6914" width="15.42578125" customWidth="1"/>
    <col min="6915" max="6916" width="13.7109375" customWidth="1"/>
    <col min="6917" max="6917" width="6.85546875" customWidth="1"/>
    <col min="6918" max="6918" width="27.85546875" customWidth="1"/>
    <col min="6919" max="6919" width="3" customWidth="1"/>
    <col min="6920" max="6920" width="28.28515625" customWidth="1"/>
    <col min="7169" max="7169" width="13.7109375" customWidth="1"/>
    <col min="7170" max="7170" width="15.42578125" customWidth="1"/>
    <col min="7171" max="7172" width="13.7109375" customWidth="1"/>
    <col min="7173" max="7173" width="6.85546875" customWidth="1"/>
    <col min="7174" max="7174" width="27.85546875" customWidth="1"/>
    <col min="7175" max="7175" width="3" customWidth="1"/>
    <col min="7176" max="7176" width="28.28515625" customWidth="1"/>
    <col min="7425" max="7425" width="13.7109375" customWidth="1"/>
    <col min="7426" max="7426" width="15.42578125" customWidth="1"/>
    <col min="7427" max="7428" width="13.7109375" customWidth="1"/>
    <col min="7429" max="7429" width="6.85546875" customWidth="1"/>
    <col min="7430" max="7430" width="27.85546875" customWidth="1"/>
    <col min="7431" max="7431" width="3" customWidth="1"/>
    <col min="7432" max="7432" width="28.28515625" customWidth="1"/>
    <col min="7681" max="7681" width="13.7109375" customWidth="1"/>
    <col min="7682" max="7682" width="15.42578125" customWidth="1"/>
    <col min="7683" max="7684" width="13.7109375" customWidth="1"/>
    <col min="7685" max="7685" width="6.85546875" customWidth="1"/>
    <col min="7686" max="7686" width="27.85546875" customWidth="1"/>
    <col min="7687" max="7687" width="3" customWidth="1"/>
    <col min="7688" max="7688" width="28.28515625" customWidth="1"/>
    <col min="7937" max="7937" width="13.7109375" customWidth="1"/>
    <col min="7938" max="7938" width="15.42578125" customWidth="1"/>
    <col min="7939" max="7940" width="13.7109375" customWidth="1"/>
    <col min="7941" max="7941" width="6.85546875" customWidth="1"/>
    <col min="7942" max="7942" width="27.85546875" customWidth="1"/>
    <col min="7943" max="7943" width="3" customWidth="1"/>
    <col min="7944" max="7944" width="28.28515625" customWidth="1"/>
    <col min="8193" max="8193" width="13.7109375" customWidth="1"/>
    <col min="8194" max="8194" width="15.42578125" customWidth="1"/>
    <col min="8195" max="8196" width="13.7109375" customWidth="1"/>
    <col min="8197" max="8197" width="6.85546875" customWidth="1"/>
    <col min="8198" max="8198" width="27.85546875" customWidth="1"/>
    <col min="8199" max="8199" width="3" customWidth="1"/>
    <col min="8200" max="8200" width="28.28515625" customWidth="1"/>
    <col min="8449" max="8449" width="13.7109375" customWidth="1"/>
    <col min="8450" max="8450" width="15.42578125" customWidth="1"/>
    <col min="8451" max="8452" width="13.7109375" customWidth="1"/>
    <col min="8453" max="8453" width="6.85546875" customWidth="1"/>
    <col min="8454" max="8454" width="27.85546875" customWidth="1"/>
    <col min="8455" max="8455" width="3" customWidth="1"/>
    <col min="8456" max="8456" width="28.28515625" customWidth="1"/>
    <col min="8705" max="8705" width="13.7109375" customWidth="1"/>
    <col min="8706" max="8706" width="15.42578125" customWidth="1"/>
    <col min="8707" max="8708" width="13.7109375" customWidth="1"/>
    <col min="8709" max="8709" width="6.85546875" customWidth="1"/>
    <col min="8710" max="8710" width="27.85546875" customWidth="1"/>
    <col min="8711" max="8711" width="3" customWidth="1"/>
    <col min="8712" max="8712" width="28.28515625" customWidth="1"/>
    <col min="8961" max="8961" width="13.7109375" customWidth="1"/>
    <col min="8962" max="8962" width="15.42578125" customWidth="1"/>
    <col min="8963" max="8964" width="13.7109375" customWidth="1"/>
    <col min="8965" max="8965" width="6.85546875" customWidth="1"/>
    <col min="8966" max="8966" width="27.85546875" customWidth="1"/>
    <col min="8967" max="8967" width="3" customWidth="1"/>
    <col min="8968" max="8968" width="28.28515625" customWidth="1"/>
    <col min="9217" max="9217" width="13.7109375" customWidth="1"/>
    <col min="9218" max="9218" width="15.42578125" customWidth="1"/>
    <col min="9219" max="9220" width="13.7109375" customWidth="1"/>
    <col min="9221" max="9221" width="6.85546875" customWidth="1"/>
    <col min="9222" max="9222" width="27.85546875" customWidth="1"/>
    <col min="9223" max="9223" width="3" customWidth="1"/>
    <col min="9224" max="9224" width="28.28515625" customWidth="1"/>
    <col min="9473" max="9473" width="13.7109375" customWidth="1"/>
    <col min="9474" max="9474" width="15.42578125" customWidth="1"/>
    <col min="9475" max="9476" width="13.7109375" customWidth="1"/>
    <col min="9477" max="9477" width="6.85546875" customWidth="1"/>
    <col min="9478" max="9478" width="27.85546875" customWidth="1"/>
    <col min="9479" max="9479" width="3" customWidth="1"/>
    <col min="9480" max="9480" width="28.28515625" customWidth="1"/>
    <col min="9729" max="9729" width="13.7109375" customWidth="1"/>
    <col min="9730" max="9730" width="15.42578125" customWidth="1"/>
    <col min="9731" max="9732" width="13.7109375" customWidth="1"/>
    <col min="9733" max="9733" width="6.85546875" customWidth="1"/>
    <col min="9734" max="9734" width="27.85546875" customWidth="1"/>
    <col min="9735" max="9735" width="3" customWidth="1"/>
    <col min="9736" max="9736" width="28.28515625" customWidth="1"/>
    <col min="9985" max="9985" width="13.7109375" customWidth="1"/>
    <col min="9986" max="9986" width="15.42578125" customWidth="1"/>
    <col min="9987" max="9988" width="13.7109375" customWidth="1"/>
    <col min="9989" max="9989" width="6.85546875" customWidth="1"/>
    <col min="9990" max="9990" width="27.85546875" customWidth="1"/>
    <col min="9991" max="9991" width="3" customWidth="1"/>
    <col min="9992" max="9992" width="28.28515625" customWidth="1"/>
    <col min="10241" max="10241" width="13.7109375" customWidth="1"/>
    <col min="10242" max="10242" width="15.42578125" customWidth="1"/>
    <col min="10243" max="10244" width="13.7109375" customWidth="1"/>
    <col min="10245" max="10245" width="6.85546875" customWidth="1"/>
    <col min="10246" max="10246" width="27.85546875" customWidth="1"/>
    <col min="10247" max="10247" width="3" customWidth="1"/>
    <col min="10248" max="10248" width="28.28515625" customWidth="1"/>
    <col min="10497" max="10497" width="13.7109375" customWidth="1"/>
    <col min="10498" max="10498" width="15.42578125" customWidth="1"/>
    <col min="10499" max="10500" width="13.7109375" customWidth="1"/>
    <col min="10501" max="10501" width="6.85546875" customWidth="1"/>
    <col min="10502" max="10502" width="27.85546875" customWidth="1"/>
    <col min="10503" max="10503" width="3" customWidth="1"/>
    <col min="10504" max="10504" width="28.28515625" customWidth="1"/>
    <col min="10753" max="10753" width="13.7109375" customWidth="1"/>
    <col min="10754" max="10754" width="15.42578125" customWidth="1"/>
    <col min="10755" max="10756" width="13.7109375" customWidth="1"/>
    <col min="10757" max="10757" width="6.85546875" customWidth="1"/>
    <col min="10758" max="10758" width="27.85546875" customWidth="1"/>
    <col min="10759" max="10759" width="3" customWidth="1"/>
    <col min="10760" max="10760" width="28.28515625" customWidth="1"/>
    <col min="11009" max="11009" width="13.7109375" customWidth="1"/>
    <col min="11010" max="11010" width="15.42578125" customWidth="1"/>
    <col min="11011" max="11012" width="13.7109375" customWidth="1"/>
    <col min="11013" max="11013" width="6.85546875" customWidth="1"/>
    <col min="11014" max="11014" width="27.85546875" customWidth="1"/>
    <col min="11015" max="11015" width="3" customWidth="1"/>
    <col min="11016" max="11016" width="28.28515625" customWidth="1"/>
    <col min="11265" max="11265" width="13.7109375" customWidth="1"/>
    <col min="11266" max="11266" width="15.42578125" customWidth="1"/>
    <col min="11267" max="11268" width="13.7109375" customWidth="1"/>
    <col min="11269" max="11269" width="6.85546875" customWidth="1"/>
    <col min="11270" max="11270" width="27.85546875" customWidth="1"/>
    <col min="11271" max="11271" width="3" customWidth="1"/>
    <col min="11272" max="11272" width="28.28515625" customWidth="1"/>
    <col min="11521" max="11521" width="13.7109375" customWidth="1"/>
    <col min="11522" max="11522" width="15.42578125" customWidth="1"/>
    <col min="11523" max="11524" width="13.7109375" customWidth="1"/>
    <col min="11525" max="11525" width="6.85546875" customWidth="1"/>
    <col min="11526" max="11526" width="27.85546875" customWidth="1"/>
    <col min="11527" max="11527" width="3" customWidth="1"/>
    <col min="11528" max="11528" width="28.28515625" customWidth="1"/>
    <col min="11777" max="11777" width="13.7109375" customWidth="1"/>
    <col min="11778" max="11778" width="15.42578125" customWidth="1"/>
    <col min="11779" max="11780" width="13.7109375" customWidth="1"/>
    <col min="11781" max="11781" width="6.85546875" customWidth="1"/>
    <col min="11782" max="11782" width="27.85546875" customWidth="1"/>
    <col min="11783" max="11783" width="3" customWidth="1"/>
    <col min="11784" max="11784" width="28.28515625" customWidth="1"/>
    <col min="12033" max="12033" width="13.7109375" customWidth="1"/>
    <col min="12034" max="12034" width="15.42578125" customWidth="1"/>
    <col min="12035" max="12036" width="13.7109375" customWidth="1"/>
    <col min="12037" max="12037" width="6.85546875" customWidth="1"/>
    <col min="12038" max="12038" width="27.85546875" customWidth="1"/>
    <col min="12039" max="12039" width="3" customWidth="1"/>
    <col min="12040" max="12040" width="28.28515625" customWidth="1"/>
    <col min="12289" max="12289" width="13.7109375" customWidth="1"/>
    <col min="12290" max="12290" width="15.42578125" customWidth="1"/>
    <col min="12291" max="12292" width="13.7109375" customWidth="1"/>
    <col min="12293" max="12293" width="6.85546875" customWidth="1"/>
    <col min="12294" max="12294" width="27.85546875" customWidth="1"/>
    <col min="12295" max="12295" width="3" customWidth="1"/>
    <col min="12296" max="12296" width="28.28515625" customWidth="1"/>
    <col min="12545" max="12545" width="13.7109375" customWidth="1"/>
    <col min="12546" max="12546" width="15.42578125" customWidth="1"/>
    <col min="12547" max="12548" width="13.7109375" customWidth="1"/>
    <col min="12549" max="12549" width="6.85546875" customWidth="1"/>
    <col min="12550" max="12550" width="27.85546875" customWidth="1"/>
    <col min="12551" max="12551" width="3" customWidth="1"/>
    <col min="12552" max="12552" width="28.28515625" customWidth="1"/>
    <col min="12801" max="12801" width="13.7109375" customWidth="1"/>
    <col min="12802" max="12802" width="15.42578125" customWidth="1"/>
    <col min="12803" max="12804" width="13.7109375" customWidth="1"/>
    <col min="12805" max="12805" width="6.85546875" customWidth="1"/>
    <col min="12806" max="12806" width="27.85546875" customWidth="1"/>
    <col min="12807" max="12807" width="3" customWidth="1"/>
    <col min="12808" max="12808" width="28.28515625" customWidth="1"/>
    <col min="13057" max="13057" width="13.7109375" customWidth="1"/>
    <col min="13058" max="13058" width="15.42578125" customWidth="1"/>
    <col min="13059" max="13060" width="13.7109375" customWidth="1"/>
    <col min="13061" max="13061" width="6.85546875" customWidth="1"/>
    <col min="13062" max="13062" width="27.85546875" customWidth="1"/>
    <col min="13063" max="13063" width="3" customWidth="1"/>
    <col min="13064" max="13064" width="28.28515625" customWidth="1"/>
    <col min="13313" max="13313" width="13.7109375" customWidth="1"/>
    <col min="13314" max="13314" width="15.42578125" customWidth="1"/>
    <col min="13315" max="13316" width="13.7109375" customWidth="1"/>
    <col min="13317" max="13317" width="6.85546875" customWidth="1"/>
    <col min="13318" max="13318" width="27.85546875" customWidth="1"/>
    <col min="13319" max="13319" width="3" customWidth="1"/>
    <col min="13320" max="13320" width="28.28515625" customWidth="1"/>
    <col min="13569" max="13569" width="13.7109375" customWidth="1"/>
    <col min="13570" max="13570" width="15.42578125" customWidth="1"/>
    <col min="13571" max="13572" width="13.7109375" customWidth="1"/>
    <col min="13573" max="13573" width="6.85546875" customWidth="1"/>
    <col min="13574" max="13574" width="27.85546875" customWidth="1"/>
    <col min="13575" max="13575" width="3" customWidth="1"/>
    <col min="13576" max="13576" width="28.28515625" customWidth="1"/>
    <col min="13825" max="13825" width="13.7109375" customWidth="1"/>
    <col min="13826" max="13826" width="15.42578125" customWidth="1"/>
    <col min="13827" max="13828" width="13.7109375" customWidth="1"/>
    <col min="13829" max="13829" width="6.85546875" customWidth="1"/>
    <col min="13830" max="13830" width="27.85546875" customWidth="1"/>
    <col min="13831" max="13831" width="3" customWidth="1"/>
    <col min="13832" max="13832" width="28.28515625" customWidth="1"/>
    <col min="14081" max="14081" width="13.7109375" customWidth="1"/>
    <col min="14082" max="14082" width="15.42578125" customWidth="1"/>
    <col min="14083" max="14084" width="13.7109375" customWidth="1"/>
    <col min="14085" max="14085" width="6.85546875" customWidth="1"/>
    <col min="14086" max="14086" width="27.85546875" customWidth="1"/>
    <col min="14087" max="14087" width="3" customWidth="1"/>
    <col min="14088" max="14088" width="28.28515625" customWidth="1"/>
    <col min="14337" max="14337" width="13.7109375" customWidth="1"/>
    <col min="14338" max="14338" width="15.42578125" customWidth="1"/>
    <col min="14339" max="14340" width="13.7109375" customWidth="1"/>
    <col min="14341" max="14341" width="6.85546875" customWidth="1"/>
    <col min="14342" max="14342" width="27.85546875" customWidth="1"/>
    <col min="14343" max="14343" width="3" customWidth="1"/>
    <col min="14344" max="14344" width="28.28515625" customWidth="1"/>
    <col min="14593" max="14593" width="13.7109375" customWidth="1"/>
    <col min="14594" max="14594" width="15.42578125" customWidth="1"/>
    <col min="14595" max="14596" width="13.7109375" customWidth="1"/>
    <col min="14597" max="14597" width="6.85546875" customWidth="1"/>
    <col min="14598" max="14598" width="27.85546875" customWidth="1"/>
    <col min="14599" max="14599" width="3" customWidth="1"/>
    <col min="14600" max="14600" width="28.28515625" customWidth="1"/>
    <col min="14849" max="14849" width="13.7109375" customWidth="1"/>
    <col min="14850" max="14850" width="15.42578125" customWidth="1"/>
    <col min="14851" max="14852" width="13.7109375" customWidth="1"/>
    <col min="14853" max="14853" width="6.85546875" customWidth="1"/>
    <col min="14854" max="14854" width="27.85546875" customWidth="1"/>
    <col min="14855" max="14855" width="3" customWidth="1"/>
    <col min="14856" max="14856" width="28.28515625" customWidth="1"/>
    <col min="15105" max="15105" width="13.7109375" customWidth="1"/>
    <col min="15106" max="15106" width="15.42578125" customWidth="1"/>
    <col min="15107" max="15108" width="13.7109375" customWidth="1"/>
    <col min="15109" max="15109" width="6.85546875" customWidth="1"/>
    <col min="15110" max="15110" width="27.85546875" customWidth="1"/>
    <col min="15111" max="15111" width="3" customWidth="1"/>
    <col min="15112" max="15112" width="28.28515625" customWidth="1"/>
    <col min="15361" max="15361" width="13.7109375" customWidth="1"/>
    <col min="15362" max="15362" width="15.42578125" customWidth="1"/>
    <col min="15363" max="15364" width="13.7109375" customWidth="1"/>
    <col min="15365" max="15365" width="6.85546875" customWidth="1"/>
    <col min="15366" max="15366" width="27.85546875" customWidth="1"/>
    <col min="15367" max="15367" width="3" customWidth="1"/>
    <col min="15368" max="15368" width="28.28515625" customWidth="1"/>
    <col min="15617" max="15617" width="13.7109375" customWidth="1"/>
    <col min="15618" max="15618" width="15.42578125" customWidth="1"/>
    <col min="15619" max="15620" width="13.7109375" customWidth="1"/>
    <col min="15621" max="15621" width="6.85546875" customWidth="1"/>
    <col min="15622" max="15622" width="27.85546875" customWidth="1"/>
    <col min="15623" max="15623" width="3" customWidth="1"/>
    <col min="15624" max="15624" width="28.28515625" customWidth="1"/>
    <col min="15873" max="15873" width="13.7109375" customWidth="1"/>
    <col min="15874" max="15874" width="15.42578125" customWidth="1"/>
    <col min="15875" max="15876" width="13.7109375" customWidth="1"/>
    <col min="15877" max="15877" width="6.85546875" customWidth="1"/>
    <col min="15878" max="15878" width="27.85546875" customWidth="1"/>
    <col min="15879" max="15879" width="3" customWidth="1"/>
    <col min="15880" max="15880" width="28.28515625" customWidth="1"/>
    <col min="16129" max="16129" width="13.7109375" customWidth="1"/>
    <col min="16130" max="16130" width="15.42578125" customWidth="1"/>
    <col min="16131" max="16132" width="13.7109375" customWidth="1"/>
    <col min="16133" max="16133" width="6.85546875" customWidth="1"/>
    <col min="16134" max="16134" width="27.85546875" customWidth="1"/>
    <col min="16135" max="16135" width="3" customWidth="1"/>
    <col min="16136" max="16136" width="28.28515625" customWidth="1"/>
  </cols>
  <sheetData>
    <row r="1" spans="1:8" ht="126.75" customHeight="1">
      <c r="A1" s="262"/>
      <c r="B1" s="236"/>
      <c r="C1" s="236"/>
      <c r="D1" s="236"/>
      <c r="E1" s="236"/>
      <c r="F1" s="236"/>
      <c r="G1" s="236"/>
      <c r="H1" s="236"/>
    </row>
    <row r="2" spans="1:8" ht="123" customHeight="1">
      <c r="A2" s="263" t="s">
        <v>126</v>
      </c>
      <c r="B2" s="263"/>
      <c r="C2" s="263"/>
      <c r="D2" s="263"/>
      <c r="E2" s="263"/>
      <c r="F2" s="263"/>
      <c r="G2" s="263"/>
      <c r="H2" s="263"/>
    </row>
    <row r="3" spans="1:8" ht="41.25" customHeight="1">
      <c r="A3" s="124" t="s">
        <v>127</v>
      </c>
      <c r="B3" s="124" t="s">
        <v>3</v>
      </c>
      <c r="C3" s="124" t="s">
        <v>4</v>
      </c>
      <c r="D3" s="124" t="s">
        <v>5</v>
      </c>
      <c r="E3" s="124" t="s">
        <v>128</v>
      </c>
      <c r="F3" s="124" t="s">
        <v>7</v>
      </c>
      <c r="G3" s="124"/>
      <c r="H3" s="124" t="s">
        <v>8</v>
      </c>
    </row>
    <row r="4" spans="1:8" ht="36.75" customHeight="1">
      <c r="A4" s="125"/>
      <c r="B4" s="126"/>
      <c r="C4" s="127"/>
      <c r="D4" s="127"/>
      <c r="E4" s="128"/>
      <c r="F4" s="129"/>
      <c r="G4" s="130"/>
      <c r="H4" s="129"/>
    </row>
    <row r="5" spans="1:8" ht="36.75" customHeight="1">
      <c r="A5" s="125"/>
      <c r="B5" s="131"/>
      <c r="C5" s="127"/>
      <c r="D5" s="127"/>
      <c r="E5" s="128"/>
      <c r="F5" s="132"/>
      <c r="G5" s="129"/>
      <c r="H5" s="129"/>
    </row>
    <row r="6" spans="1:8" ht="36.75" customHeight="1">
      <c r="A6" s="125"/>
      <c r="B6" s="131"/>
      <c r="C6" s="133"/>
      <c r="D6" s="133"/>
      <c r="E6" s="128"/>
      <c r="F6" s="132"/>
      <c r="G6" s="129"/>
      <c r="H6" s="129"/>
    </row>
    <row r="7" spans="1:8" ht="36.75" customHeight="1">
      <c r="A7" s="125"/>
      <c r="B7" s="131"/>
      <c r="C7" s="127"/>
      <c r="D7" s="127"/>
      <c r="E7" s="134"/>
      <c r="F7" s="129"/>
      <c r="G7" s="129"/>
      <c r="H7" s="129"/>
    </row>
    <row r="8" spans="1:8" ht="36.75" customHeight="1">
      <c r="A8" s="125"/>
      <c r="B8" s="131"/>
      <c r="C8" s="127"/>
      <c r="D8" s="127"/>
      <c r="E8" s="128"/>
      <c r="F8" s="129"/>
      <c r="G8" s="129"/>
      <c r="H8" s="129"/>
    </row>
    <row r="27" spans="3:3">
      <c r="C27" s="135"/>
    </row>
  </sheetData>
  <mergeCells count="2">
    <mergeCell ref="A1:H1"/>
    <mergeCell ref="A2:H2"/>
  </mergeCells>
  <pageMargins left="0.75" right="0.75" top="1" bottom="1" header="0.5" footer="0.5"/>
  <pageSetup orientation="landscape" horizontalDpi="4294967293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indexed="11"/>
  </sheetPr>
  <dimension ref="A1:H30"/>
  <sheetViews>
    <sheetView showGridLines="0" workbookViewId="0">
      <selection activeCell="A4" sqref="A4:H8"/>
    </sheetView>
  </sheetViews>
  <sheetFormatPr defaultRowHeight="12.75"/>
  <cols>
    <col min="1" max="1" width="13.7109375" customWidth="1"/>
    <col min="2" max="2" width="15.42578125" customWidth="1"/>
    <col min="3" max="4" width="13.7109375" customWidth="1"/>
    <col min="5" max="5" width="6.42578125" customWidth="1"/>
    <col min="6" max="6" width="27.85546875" customWidth="1"/>
    <col min="7" max="7" width="3" customWidth="1"/>
    <col min="8" max="8" width="28.28515625" customWidth="1"/>
    <col min="257" max="257" width="13.7109375" customWidth="1"/>
    <col min="258" max="258" width="15.42578125" customWidth="1"/>
    <col min="259" max="260" width="13.7109375" customWidth="1"/>
    <col min="261" max="261" width="6.42578125" customWidth="1"/>
    <col min="262" max="262" width="27.85546875" customWidth="1"/>
    <col min="263" max="263" width="3" customWidth="1"/>
    <col min="264" max="264" width="28.28515625" customWidth="1"/>
    <col min="513" max="513" width="13.7109375" customWidth="1"/>
    <col min="514" max="514" width="15.42578125" customWidth="1"/>
    <col min="515" max="516" width="13.7109375" customWidth="1"/>
    <col min="517" max="517" width="6.42578125" customWidth="1"/>
    <col min="518" max="518" width="27.85546875" customWidth="1"/>
    <col min="519" max="519" width="3" customWidth="1"/>
    <col min="520" max="520" width="28.28515625" customWidth="1"/>
    <col min="769" max="769" width="13.7109375" customWidth="1"/>
    <col min="770" max="770" width="15.42578125" customWidth="1"/>
    <col min="771" max="772" width="13.7109375" customWidth="1"/>
    <col min="773" max="773" width="6.42578125" customWidth="1"/>
    <col min="774" max="774" width="27.85546875" customWidth="1"/>
    <col min="775" max="775" width="3" customWidth="1"/>
    <col min="776" max="776" width="28.28515625" customWidth="1"/>
    <col min="1025" max="1025" width="13.7109375" customWidth="1"/>
    <col min="1026" max="1026" width="15.42578125" customWidth="1"/>
    <col min="1027" max="1028" width="13.7109375" customWidth="1"/>
    <col min="1029" max="1029" width="6.42578125" customWidth="1"/>
    <col min="1030" max="1030" width="27.85546875" customWidth="1"/>
    <col min="1031" max="1031" width="3" customWidth="1"/>
    <col min="1032" max="1032" width="28.28515625" customWidth="1"/>
    <col min="1281" max="1281" width="13.7109375" customWidth="1"/>
    <col min="1282" max="1282" width="15.42578125" customWidth="1"/>
    <col min="1283" max="1284" width="13.7109375" customWidth="1"/>
    <col min="1285" max="1285" width="6.42578125" customWidth="1"/>
    <col min="1286" max="1286" width="27.85546875" customWidth="1"/>
    <col min="1287" max="1287" width="3" customWidth="1"/>
    <col min="1288" max="1288" width="28.28515625" customWidth="1"/>
    <col min="1537" max="1537" width="13.7109375" customWidth="1"/>
    <col min="1538" max="1538" width="15.42578125" customWidth="1"/>
    <col min="1539" max="1540" width="13.7109375" customWidth="1"/>
    <col min="1541" max="1541" width="6.42578125" customWidth="1"/>
    <col min="1542" max="1542" width="27.85546875" customWidth="1"/>
    <col min="1543" max="1543" width="3" customWidth="1"/>
    <col min="1544" max="1544" width="28.28515625" customWidth="1"/>
    <col min="1793" max="1793" width="13.7109375" customWidth="1"/>
    <col min="1794" max="1794" width="15.42578125" customWidth="1"/>
    <col min="1795" max="1796" width="13.7109375" customWidth="1"/>
    <col min="1797" max="1797" width="6.42578125" customWidth="1"/>
    <col min="1798" max="1798" width="27.85546875" customWidth="1"/>
    <col min="1799" max="1799" width="3" customWidth="1"/>
    <col min="1800" max="1800" width="28.28515625" customWidth="1"/>
    <col min="2049" max="2049" width="13.7109375" customWidth="1"/>
    <col min="2050" max="2050" width="15.42578125" customWidth="1"/>
    <col min="2051" max="2052" width="13.7109375" customWidth="1"/>
    <col min="2053" max="2053" width="6.42578125" customWidth="1"/>
    <col min="2054" max="2054" width="27.85546875" customWidth="1"/>
    <col min="2055" max="2055" width="3" customWidth="1"/>
    <col min="2056" max="2056" width="28.28515625" customWidth="1"/>
    <col min="2305" max="2305" width="13.7109375" customWidth="1"/>
    <col min="2306" max="2306" width="15.42578125" customWidth="1"/>
    <col min="2307" max="2308" width="13.7109375" customWidth="1"/>
    <col min="2309" max="2309" width="6.42578125" customWidth="1"/>
    <col min="2310" max="2310" width="27.85546875" customWidth="1"/>
    <col min="2311" max="2311" width="3" customWidth="1"/>
    <col min="2312" max="2312" width="28.28515625" customWidth="1"/>
    <col min="2561" max="2561" width="13.7109375" customWidth="1"/>
    <col min="2562" max="2562" width="15.42578125" customWidth="1"/>
    <col min="2563" max="2564" width="13.7109375" customWidth="1"/>
    <col min="2565" max="2565" width="6.42578125" customWidth="1"/>
    <col min="2566" max="2566" width="27.85546875" customWidth="1"/>
    <col min="2567" max="2567" width="3" customWidth="1"/>
    <col min="2568" max="2568" width="28.28515625" customWidth="1"/>
    <col min="2817" max="2817" width="13.7109375" customWidth="1"/>
    <col min="2818" max="2818" width="15.42578125" customWidth="1"/>
    <col min="2819" max="2820" width="13.7109375" customWidth="1"/>
    <col min="2821" max="2821" width="6.42578125" customWidth="1"/>
    <col min="2822" max="2822" width="27.85546875" customWidth="1"/>
    <col min="2823" max="2823" width="3" customWidth="1"/>
    <col min="2824" max="2824" width="28.28515625" customWidth="1"/>
    <col min="3073" max="3073" width="13.7109375" customWidth="1"/>
    <col min="3074" max="3074" width="15.42578125" customWidth="1"/>
    <col min="3075" max="3076" width="13.7109375" customWidth="1"/>
    <col min="3077" max="3077" width="6.42578125" customWidth="1"/>
    <col min="3078" max="3078" width="27.85546875" customWidth="1"/>
    <col min="3079" max="3079" width="3" customWidth="1"/>
    <col min="3080" max="3080" width="28.28515625" customWidth="1"/>
    <col min="3329" max="3329" width="13.7109375" customWidth="1"/>
    <col min="3330" max="3330" width="15.42578125" customWidth="1"/>
    <col min="3331" max="3332" width="13.7109375" customWidth="1"/>
    <col min="3333" max="3333" width="6.42578125" customWidth="1"/>
    <col min="3334" max="3334" width="27.85546875" customWidth="1"/>
    <col min="3335" max="3335" width="3" customWidth="1"/>
    <col min="3336" max="3336" width="28.28515625" customWidth="1"/>
    <col min="3585" max="3585" width="13.7109375" customWidth="1"/>
    <col min="3586" max="3586" width="15.42578125" customWidth="1"/>
    <col min="3587" max="3588" width="13.7109375" customWidth="1"/>
    <col min="3589" max="3589" width="6.42578125" customWidth="1"/>
    <col min="3590" max="3590" width="27.85546875" customWidth="1"/>
    <col min="3591" max="3591" width="3" customWidth="1"/>
    <col min="3592" max="3592" width="28.28515625" customWidth="1"/>
    <col min="3841" max="3841" width="13.7109375" customWidth="1"/>
    <col min="3842" max="3842" width="15.42578125" customWidth="1"/>
    <col min="3843" max="3844" width="13.7109375" customWidth="1"/>
    <col min="3845" max="3845" width="6.42578125" customWidth="1"/>
    <col min="3846" max="3846" width="27.85546875" customWidth="1"/>
    <col min="3847" max="3847" width="3" customWidth="1"/>
    <col min="3848" max="3848" width="28.28515625" customWidth="1"/>
    <col min="4097" max="4097" width="13.7109375" customWidth="1"/>
    <col min="4098" max="4098" width="15.42578125" customWidth="1"/>
    <col min="4099" max="4100" width="13.7109375" customWidth="1"/>
    <col min="4101" max="4101" width="6.42578125" customWidth="1"/>
    <col min="4102" max="4102" width="27.85546875" customWidth="1"/>
    <col min="4103" max="4103" width="3" customWidth="1"/>
    <col min="4104" max="4104" width="28.28515625" customWidth="1"/>
    <col min="4353" max="4353" width="13.7109375" customWidth="1"/>
    <col min="4354" max="4354" width="15.42578125" customWidth="1"/>
    <col min="4355" max="4356" width="13.7109375" customWidth="1"/>
    <col min="4357" max="4357" width="6.42578125" customWidth="1"/>
    <col min="4358" max="4358" width="27.85546875" customWidth="1"/>
    <col min="4359" max="4359" width="3" customWidth="1"/>
    <col min="4360" max="4360" width="28.28515625" customWidth="1"/>
    <col min="4609" max="4609" width="13.7109375" customWidth="1"/>
    <col min="4610" max="4610" width="15.42578125" customWidth="1"/>
    <col min="4611" max="4612" width="13.7109375" customWidth="1"/>
    <col min="4613" max="4613" width="6.42578125" customWidth="1"/>
    <col min="4614" max="4614" width="27.85546875" customWidth="1"/>
    <col min="4615" max="4615" width="3" customWidth="1"/>
    <col min="4616" max="4616" width="28.28515625" customWidth="1"/>
    <col min="4865" max="4865" width="13.7109375" customWidth="1"/>
    <col min="4866" max="4866" width="15.42578125" customWidth="1"/>
    <col min="4867" max="4868" width="13.7109375" customWidth="1"/>
    <col min="4869" max="4869" width="6.42578125" customWidth="1"/>
    <col min="4870" max="4870" width="27.85546875" customWidth="1"/>
    <col min="4871" max="4871" width="3" customWidth="1"/>
    <col min="4872" max="4872" width="28.28515625" customWidth="1"/>
    <col min="5121" max="5121" width="13.7109375" customWidth="1"/>
    <col min="5122" max="5122" width="15.42578125" customWidth="1"/>
    <col min="5123" max="5124" width="13.7109375" customWidth="1"/>
    <col min="5125" max="5125" width="6.42578125" customWidth="1"/>
    <col min="5126" max="5126" width="27.85546875" customWidth="1"/>
    <col min="5127" max="5127" width="3" customWidth="1"/>
    <col min="5128" max="5128" width="28.28515625" customWidth="1"/>
    <col min="5377" max="5377" width="13.7109375" customWidth="1"/>
    <col min="5378" max="5378" width="15.42578125" customWidth="1"/>
    <col min="5379" max="5380" width="13.7109375" customWidth="1"/>
    <col min="5381" max="5381" width="6.42578125" customWidth="1"/>
    <col min="5382" max="5382" width="27.85546875" customWidth="1"/>
    <col min="5383" max="5383" width="3" customWidth="1"/>
    <col min="5384" max="5384" width="28.28515625" customWidth="1"/>
    <col min="5633" max="5633" width="13.7109375" customWidth="1"/>
    <col min="5634" max="5634" width="15.42578125" customWidth="1"/>
    <col min="5635" max="5636" width="13.7109375" customWidth="1"/>
    <col min="5637" max="5637" width="6.42578125" customWidth="1"/>
    <col min="5638" max="5638" width="27.85546875" customWidth="1"/>
    <col min="5639" max="5639" width="3" customWidth="1"/>
    <col min="5640" max="5640" width="28.28515625" customWidth="1"/>
    <col min="5889" max="5889" width="13.7109375" customWidth="1"/>
    <col min="5890" max="5890" width="15.42578125" customWidth="1"/>
    <col min="5891" max="5892" width="13.7109375" customWidth="1"/>
    <col min="5893" max="5893" width="6.42578125" customWidth="1"/>
    <col min="5894" max="5894" width="27.85546875" customWidth="1"/>
    <col min="5895" max="5895" width="3" customWidth="1"/>
    <col min="5896" max="5896" width="28.28515625" customWidth="1"/>
    <col min="6145" max="6145" width="13.7109375" customWidth="1"/>
    <col min="6146" max="6146" width="15.42578125" customWidth="1"/>
    <col min="6147" max="6148" width="13.7109375" customWidth="1"/>
    <col min="6149" max="6149" width="6.42578125" customWidth="1"/>
    <col min="6150" max="6150" width="27.85546875" customWidth="1"/>
    <col min="6151" max="6151" width="3" customWidth="1"/>
    <col min="6152" max="6152" width="28.28515625" customWidth="1"/>
    <col min="6401" max="6401" width="13.7109375" customWidth="1"/>
    <col min="6402" max="6402" width="15.42578125" customWidth="1"/>
    <col min="6403" max="6404" width="13.7109375" customWidth="1"/>
    <col min="6405" max="6405" width="6.42578125" customWidth="1"/>
    <col min="6406" max="6406" width="27.85546875" customWidth="1"/>
    <col min="6407" max="6407" width="3" customWidth="1"/>
    <col min="6408" max="6408" width="28.28515625" customWidth="1"/>
    <col min="6657" max="6657" width="13.7109375" customWidth="1"/>
    <col min="6658" max="6658" width="15.42578125" customWidth="1"/>
    <col min="6659" max="6660" width="13.7109375" customWidth="1"/>
    <col min="6661" max="6661" width="6.42578125" customWidth="1"/>
    <col min="6662" max="6662" width="27.85546875" customWidth="1"/>
    <col min="6663" max="6663" width="3" customWidth="1"/>
    <col min="6664" max="6664" width="28.28515625" customWidth="1"/>
    <col min="6913" max="6913" width="13.7109375" customWidth="1"/>
    <col min="6914" max="6914" width="15.42578125" customWidth="1"/>
    <col min="6915" max="6916" width="13.7109375" customWidth="1"/>
    <col min="6917" max="6917" width="6.42578125" customWidth="1"/>
    <col min="6918" max="6918" width="27.85546875" customWidth="1"/>
    <col min="6919" max="6919" width="3" customWidth="1"/>
    <col min="6920" max="6920" width="28.28515625" customWidth="1"/>
    <col min="7169" max="7169" width="13.7109375" customWidth="1"/>
    <col min="7170" max="7170" width="15.42578125" customWidth="1"/>
    <col min="7171" max="7172" width="13.7109375" customWidth="1"/>
    <col min="7173" max="7173" width="6.42578125" customWidth="1"/>
    <col min="7174" max="7174" width="27.85546875" customWidth="1"/>
    <col min="7175" max="7175" width="3" customWidth="1"/>
    <col min="7176" max="7176" width="28.28515625" customWidth="1"/>
    <col min="7425" max="7425" width="13.7109375" customWidth="1"/>
    <col min="7426" max="7426" width="15.42578125" customWidth="1"/>
    <col min="7427" max="7428" width="13.7109375" customWidth="1"/>
    <col min="7429" max="7429" width="6.42578125" customWidth="1"/>
    <col min="7430" max="7430" width="27.85546875" customWidth="1"/>
    <col min="7431" max="7431" width="3" customWidth="1"/>
    <col min="7432" max="7432" width="28.28515625" customWidth="1"/>
    <col min="7681" max="7681" width="13.7109375" customWidth="1"/>
    <col min="7682" max="7682" width="15.42578125" customWidth="1"/>
    <col min="7683" max="7684" width="13.7109375" customWidth="1"/>
    <col min="7685" max="7685" width="6.42578125" customWidth="1"/>
    <col min="7686" max="7686" width="27.85546875" customWidth="1"/>
    <col min="7687" max="7687" width="3" customWidth="1"/>
    <col min="7688" max="7688" width="28.28515625" customWidth="1"/>
    <col min="7937" max="7937" width="13.7109375" customWidth="1"/>
    <col min="7938" max="7938" width="15.42578125" customWidth="1"/>
    <col min="7939" max="7940" width="13.7109375" customWidth="1"/>
    <col min="7941" max="7941" width="6.42578125" customWidth="1"/>
    <col min="7942" max="7942" width="27.85546875" customWidth="1"/>
    <col min="7943" max="7943" width="3" customWidth="1"/>
    <col min="7944" max="7944" width="28.28515625" customWidth="1"/>
    <col min="8193" max="8193" width="13.7109375" customWidth="1"/>
    <col min="8194" max="8194" width="15.42578125" customWidth="1"/>
    <col min="8195" max="8196" width="13.7109375" customWidth="1"/>
    <col min="8197" max="8197" width="6.42578125" customWidth="1"/>
    <col min="8198" max="8198" width="27.85546875" customWidth="1"/>
    <col min="8199" max="8199" width="3" customWidth="1"/>
    <col min="8200" max="8200" width="28.28515625" customWidth="1"/>
    <col min="8449" max="8449" width="13.7109375" customWidth="1"/>
    <col min="8450" max="8450" width="15.42578125" customWidth="1"/>
    <col min="8451" max="8452" width="13.7109375" customWidth="1"/>
    <col min="8453" max="8453" width="6.42578125" customWidth="1"/>
    <col min="8454" max="8454" width="27.85546875" customWidth="1"/>
    <col min="8455" max="8455" width="3" customWidth="1"/>
    <col min="8456" max="8456" width="28.28515625" customWidth="1"/>
    <col min="8705" max="8705" width="13.7109375" customWidth="1"/>
    <col min="8706" max="8706" width="15.42578125" customWidth="1"/>
    <col min="8707" max="8708" width="13.7109375" customWidth="1"/>
    <col min="8709" max="8709" width="6.42578125" customWidth="1"/>
    <col min="8710" max="8710" width="27.85546875" customWidth="1"/>
    <col min="8711" max="8711" width="3" customWidth="1"/>
    <col min="8712" max="8712" width="28.28515625" customWidth="1"/>
    <col min="8961" max="8961" width="13.7109375" customWidth="1"/>
    <col min="8962" max="8962" width="15.42578125" customWidth="1"/>
    <col min="8963" max="8964" width="13.7109375" customWidth="1"/>
    <col min="8965" max="8965" width="6.42578125" customWidth="1"/>
    <col min="8966" max="8966" width="27.85546875" customWidth="1"/>
    <col min="8967" max="8967" width="3" customWidth="1"/>
    <col min="8968" max="8968" width="28.28515625" customWidth="1"/>
    <col min="9217" max="9217" width="13.7109375" customWidth="1"/>
    <col min="9218" max="9218" width="15.42578125" customWidth="1"/>
    <col min="9219" max="9220" width="13.7109375" customWidth="1"/>
    <col min="9221" max="9221" width="6.42578125" customWidth="1"/>
    <col min="9222" max="9222" width="27.85546875" customWidth="1"/>
    <col min="9223" max="9223" width="3" customWidth="1"/>
    <col min="9224" max="9224" width="28.28515625" customWidth="1"/>
    <col min="9473" max="9473" width="13.7109375" customWidth="1"/>
    <col min="9474" max="9474" width="15.42578125" customWidth="1"/>
    <col min="9475" max="9476" width="13.7109375" customWidth="1"/>
    <col min="9477" max="9477" width="6.42578125" customWidth="1"/>
    <col min="9478" max="9478" width="27.85546875" customWidth="1"/>
    <col min="9479" max="9479" width="3" customWidth="1"/>
    <col min="9480" max="9480" width="28.28515625" customWidth="1"/>
    <col min="9729" max="9729" width="13.7109375" customWidth="1"/>
    <col min="9730" max="9730" width="15.42578125" customWidth="1"/>
    <col min="9731" max="9732" width="13.7109375" customWidth="1"/>
    <col min="9733" max="9733" width="6.42578125" customWidth="1"/>
    <col min="9734" max="9734" width="27.85546875" customWidth="1"/>
    <col min="9735" max="9735" width="3" customWidth="1"/>
    <col min="9736" max="9736" width="28.28515625" customWidth="1"/>
    <col min="9985" max="9985" width="13.7109375" customWidth="1"/>
    <col min="9986" max="9986" width="15.42578125" customWidth="1"/>
    <col min="9987" max="9988" width="13.7109375" customWidth="1"/>
    <col min="9989" max="9989" width="6.42578125" customWidth="1"/>
    <col min="9990" max="9990" width="27.85546875" customWidth="1"/>
    <col min="9991" max="9991" width="3" customWidth="1"/>
    <col min="9992" max="9992" width="28.28515625" customWidth="1"/>
    <col min="10241" max="10241" width="13.7109375" customWidth="1"/>
    <col min="10242" max="10242" width="15.42578125" customWidth="1"/>
    <col min="10243" max="10244" width="13.7109375" customWidth="1"/>
    <col min="10245" max="10245" width="6.42578125" customWidth="1"/>
    <col min="10246" max="10246" width="27.85546875" customWidth="1"/>
    <col min="10247" max="10247" width="3" customWidth="1"/>
    <col min="10248" max="10248" width="28.28515625" customWidth="1"/>
    <col min="10497" max="10497" width="13.7109375" customWidth="1"/>
    <col min="10498" max="10498" width="15.42578125" customWidth="1"/>
    <col min="10499" max="10500" width="13.7109375" customWidth="1"/>
    <col min="10501" max="10501" width="6.42578125" customWidth="1"/>
    <col min="10502" max="10502" width="27.85546875" customWidth="1"/>
    <col min="10503" max="10503" width="3" customWidth="1"/>
    <col min="10504" max="10504" width="28.28515625" customWidth="1"/>
    <col min="10753" max="10753" width="13.7109375" customWidth="1"/>
    <col min="10754" max="10754" width="15.42578125" customWidth="1"/>
    <col min="10755" max="10756" width="13.7109375" customWidth="1"/>
    <col min="10757" max="10757" width="6.42578125" customWidth="1"/>
    <col min="10758" max="10758" width="27.85546875" customWidth="1"/>
    <col min="10759" max="10759" width="3" customWidth="1"/>
    <col min="10760" max="10760" width="28.28515625" customWidth="1"/>
    <col min="11009" max="11009" width="13.7109375" customWidth="1"/>
    <col min="11010" max="11010" width="15.42578125" customWidth="1"/>
    <col min="11011" max="11012" width="13.7109375" customWidth="1"/>
    <col min="11013" max="11013" width="6.42578125" customWidth="1"/>
    <col min="11014" max="11014" width="27.85546875" customWidth="1"/>
    <col min="11015" max="11015" width="3" customWidth="1"/>
    <col min="11016" max="11016" width="28.28515625" customWidth="1"/>
    <col min="11265" max="11265" width="13.7109375" customWidth="1"/>
    <col min="11266" max="11266" width="15.42578125" customWidth="1"/>
    <col min="11267" max="11268" width="13.7109375" customWidth="1"/>
    <col min="11269" max="11269" width="6.42578125" customWidth="1"/>
    <col min="11270" max="11270" width="27.85546875" customWidth="1"/>
    <col min="11271" max="11271" width="3" customWidth="1"/>
    <col min="11272" max="11272" width="28.28515625" customWidth="1"/>
    <col min="11521" max="11521" width="13.7109375" customWidth="1"/>
    <col min="11522" max="11522" width="15.42578125" customWidth="1"/>
    <col min="11523" max="11524" width="13.7109375" customWidth="1"/>
    <col min="11525" max="11525" width="6.42578125" customWidth="1"/>
    <col min="11526" max="11526" width="27.85546875" customWidth="1"/>
    <col min="11527" max="11527" width="3" customWidth="1"/>
    <col min="11528" max="11528" width="28.28515625" customWidth="1"/>
    <col min="11777" max="11777" width="13.7109375" customWidth="1"/>
    <col min="11778" max="11778" width="15.42578125" customWidth="1"/>
    <col min="11779" max="11780" width="13.7109375" customWidth="1"/>
    <col min="11781" max="11781" width="6.42578125" customWidth="1"/>
    <col min="11782" max="11782" width="27.85546875" customWidth="1"/>
    <col min="11783" max="11783" width="3" customWidth="1"/>
    <col min="11784" max="11784" width="28.28515625" customWidth="1"/>
    <col min="12033" max="12033" width="13.7109375" customWidth="1"/>
    <col min="12034" max="12034" width="15.42578125" customWidth="1"/>
    <col min="12035" max="12036" width="13.7109375" customWidth="1"/>
    <col min="12037" max="12037" width="6.42578125" customWidth="1"/>
    <col min="12038" max="12038" width="27.85546875" customWidth="1"/>
    <col min="12039" max="12039" width="3" customWidth="1"/>
    <col min="12040" max="12040" width="28.28515625" customWidth="1"/>
    <col min="12289" max="12289" width="13.7109375" customWidth="1"/>
    <col min="12290" max="12290" width="15.42578125" customWidth="1"/>
    <col min="12291" max="12292" width="13.7109375" customWidth="1"/>
    <col min="12293" max="12293" width="6.42578125" customWidth="1"/>
    <col min="12294" max="12294" width="27.85546875" customWidth="1"/>
    <col min="12295" max="12295" width="3" customWidth="1"/>
    <col min="12296" max="12296" width="28.28515625" customWidth="1"/>
    <col min="12545" max="12545" width="13.7109375" customWidth="1"/>
    <col min="12546" max="12546" width="15.42578125" customWidth="1"/>
    <col min="12547" max="12548" width="13.7109375" customWidth="1"/>
    <col min="12549" max="12549" width="6.42578125" customWidth="1"/>
    <col min="12550" max="12550" width="27.85546875" customWidth="1"/>
    <col min="12551" max="12551" width="3" customWidth="1"/>
    <col min="12552" max="12552" width="28.28515625" customWidth="1"/>
    <col min="12801" max="12801" width="13.7109375" customWidth="1"/>
    <col min="12802" max="12802" width="15.42578125" customWidth="1"/>
    <col min="12803" max="12804" width="13.7109375" customWidth="1"/>
    <col min="12805" max="12805" width="6.42578125" customWidth="1"/>
    <col min="12806" max="12806" width="27.85546875" customWidth="1"/>
    <col min="12807" max="12807" width="3" customWidth="1"/>
    <col min="12808" max="12808" width="28.28515625" customWidth="1"/>
    <col min="13057" max="13057" width="13.7109375" customWidth="1"/>
    <col min="13058" max="13058" width="15.42578125" customWidth="1"/>
    <col min="13059" max="13060" width="13.7109375" customWidth="1"/>
    <col min="13061" max="13061" width="6.42578125" customWidth="1"/>
    <col min="13062" max="13062" width="27.85546875" customWidth="1"/>
    <col min="13063" max="13063" width="3" customWidth="1"/>
    <col min="13064" max="13064" width="28.28515625" customWidth="1"/>
    <col min="13313" max="13313" width="13.7109375" customWidth="1"/>
    <col min="13314" max="13314" width="15.42578125" customWidth="1"/>
    <col min="13315" max="13316" width="13.7109375" customWidth="1"/>
    <col min="13317" max="13317" width="6.42578125" customWidth="1"/>
    <col min="13318" max="13318" width="27.85546875" customWidth="1"/>
    <col min="13319" max="13319" width="3" customWidth="1"/>
    <col min="13320" max="13320" width="28.28515625" customWidth="1"/>
    <col min="13569" max="13569" width="13.7109375" customWidth="1"/>
    <col min="13570" max="13570" width="15.42578125" customWidth="1"/>
    <col min="13571" max="13572" width="13.7109375" customWidth="1"/>
    <col min="13573" max="13573" width="6.42578125" customWidth="1"/>
    <col min="13574" max="13574" width="27.85546875" customWidth="1"/>
    <col min="13575" max="13575" width="3" customWidth="1"/>
    <col min="13576" max="13576" width="28.28515625" customWidth="1"/>
    <col min="13825" max="13825" width="13.7109375" customWidth="1"/>
    <col min="13826" max="13826" width="15.42578125" customWidth="1"/>
    <col min="13827" max="13828" width="13.7109375" customWidth="1"/>
    <col min="13829" max="13829" width="6.42578125" customWidth="1"/>
    <col min="13830" max="13830" width="27.85546875" customWidth="1"/>
    <col min="13831" max="13831" width="3" customWidth="1"/>
    <col min="13832" max="13832" width="28.28515625" customWidth="1"/>
    <col min="14081" max="14081" width="13.7109375" customWidth="1"/>
    <col min="14082" max="14082" width="15.42578125" customWidth="1"/>
    <col min="14083" max="14084" width="13.7109375" customWidth="1"/>
    <col min="14085" max="14085" width="6.42578125" customWidth="1"/>
    <col min="14086" max="14086" width="27.85546875" customWidth="1"/>
    <col min="14087" max="14087" width="3" customWidth="1"/>
    <col min="14088" max="14088" width="28.28515625" customWidth="1"/>
    <col min="14337" max="14337" width="13.7109375" customWidth="1"/>
    <col min="14338" max="14338" width="15.42578125" customWidth="1"/>
    <col min="14339" max="14340" width="13.7109375" customWidth="1"/>
    <col min="14341" max="14341" width="6.42578125" customWidth="1"/>
    <col min="14342" max="14342" width="27.85546875" customWidth="1"/>
    <col min="14343" max="14343" width="3" customWidth="1"/>
    <col min="14344" max="14344" width="28.28515625" customWidth="1"/>
    <col min="14593" max="14593" width="13.7109375" customWidth="1"/>
    <col min="14594" max="14594" width="15.42578125" customWidth="1"/>
    <col min="14595" max="14596" width="13.7109375" customWidth="1"/>
    <col min="14597" max="14597" width="6.42578125" customWidth="1"/>
    <col min="14598" max="14598" width="27.85546875" customWidth="1"/>
    <col min="14599" max="14599" width="3" customWidth="1"/>
    <col min="14600" max="14600" width="28.28515625" customWidth="1"/>
    <col min="14849" max="14849" width="13.7109375" customWidth="1"/>
    <col min="14850" max="14850" width="15.42578125" customWidth="1"/>
    <col min="14851" max="14852" width="13.7109375" customWidth="1"/>
    <col min="14853" max="14853" width="6.42578125" customWidth="1"/>
    <col min="14854" max="14854" width="27.85546875" customWidth="1"/>
    <col min="14855" max="14855" width="3" customWidth="1"/>
    <col min="14856" max="14856" width="28.28515625" customWidth="1"/>
    <col min="15105" max="15105" width="13.7109375" customWidth="1"/>
    <col min="15106" max="15106" width="15.42578125" customWidth="1"/>
    <col min="15107" max="15108" width="13.7109375" customWidth="1"/>
    <col min="15109" max="15109" width="6.42578125" customWidth="1"/>
    <col min="15110" max="15110" width="27.85546875" customWidth="1"/>
    <col min="15111" max="15111" width="3" customWidth="1"/>
    <col min="15112" max="15112" width="28.28515625" customWidth="1"/>
    <col min="15361" max="15361" width="13.7109375" customWidth="1"/>
    <col min="15362" max="15362" width="15.42578125" customWidth="1"/>
    <col min="15363" max="15364" width="13.7109375" customWidth="1"/>
    <col min="15365" max="15365" width="6.42578125" customWidth="1"/>
    <col min="15366" max="15366" width="27.85546875" customWidth="1"/>
    <col min="15367" max="15367" width="3" customWidth="1"/>
    <col min="15368" max="15368" width="28.28515625" customWidth="1"/>
    <col min="15617" max="15617" width="13.7109375" customWidth="1"/>
    <col min="15618" max="15618" width="15.42578125" customWidth="1"/>
    <col min="15619" max="15620" width="13.7109375" customWidth="1"/>
    <col min="15621" max="15621" width="6.42578125" customWidth="1"/>
    <col min="15622" max="15622" width="27.85546875" customWidth="1"/>
    <col min="15623" max="15623" width="3" customWidth="1"/>
    <col min="15624" max="15624" width="28.28515625" customWidth="1"/>
    <col min="15873" max="15873" width="13.7109375" customWidth="1"/>
    <col min="15874" max="15874" width="15.42578125" customWidth="1"/>
    <col min="15875" max="15876" width="13.7109375" customWidth="1"/>
    <col min="15877" max="15877" width="6.42578125" customWidth="1"/>
    <col min="15878" max="15878" width="27.85546875" customWidth="1"/>
    <col min="15879" max="15879" width="3" customWidth="1"/>
    <col min="15880" max="15880" width="28.28515625" customWidth="1"/>
    <col min="16129" max="16129" width="13.7109375" customWidth="1"/>
    <col min="16130" max="16130" width="15.42578125" customWidth="1"/>
    <col min="16131" max="16132" width="13.7109375" customWidth="1"/>
    <col min="16133" max="16133" width="6.42578125" customWidth="1"/>
    <col min="16134" max="16134" width="27.85546875" customWidth="1"/>
    <col min="16135" max="16135" width="3" customWidth="1"/>
    <col min="16136" max="16136" width="28.28515625" customWidth="1"/>
  </cols>
  <sheetData>
    <row r="1" spans="1:8" ht="126.75" customHeight="1">
      <c r="A1" s="262"/>
      <c r="B1" s="236"/>
      <c r="C1" s="236"/>
      <c r="D1" s="236"/>
      <c r="E1" s="236"/>
      <c r="F1" s="236"/>
      <c r="G1" s="236"/>
      <c r="H1" s="236"/>
    </row>
    <row r="2" spans="1:8" ht="39" customHeight="1">
      <c r="A2" s="263" t="s">
        <v>129</v>
      </c>
      <c r="B2" s="263"/>
      <c r="C2" s="263"/>
      <c r="D2" s="263"/>
      <c r="E2" s="263"/>
      <c r="F2" s="263"/>
      <c r="G2" s="263"/>
      <c r="H2" s="263"/>
    </row>
    <row r="3" spans="1:8" ht="22.5" customHeight="1">
      <c r="A3" s="124" t="s">
        <v>127</v>
      </c>
      <c r="B3" s="124" t="s">
        <v>3</v>
      </c>
      <c r="C3" s="124" t="s">
        <v>4</v>
      </c>
      <c r="D3" s="124" t="s">
        <v>5</v>
      </c>
      <c r="E3" s="124" t="s">
        <v>128</v>
      </c>
      <c r="F3" s="124" t="s">
        <v>7</v>
      </c>
      <c r="G3" s="124"/>
      <c r="H3" s="124" t="s">
        <v>8</v>
      </c>
    </row>
    <row r="4" spans="1:8" ht="51" customHeight="1">
      <c r="A4" s="136"/>
      <c r="B4" s="126"/>
      <c r="C4" s="133"/>
      <c r="D4" s="133"/>
      <c r="E4" s="137"/>
      <c r="F4" s="129"/>
      <c r="G4" s="129"/>
      <c r="H4" s="129"/>
    </row>
    <row r="5" spans="1:8" ht="51" customHeight="1">
      <c r="A5" s="125"/>
      <c r="B5" s="126"/>
      <c r="C5" s="127"/>
      <c r="D5" s="127"/>
      <c r="E5" s="138"/>
      <c r="F5" s="129"/>
      <c r="G5" s="129"/>
      <c r="H5" s="129"/>
    </row>
    <row r="6" spans="1:8" ht="51" customHeight="1">
      <c r="A6" s="125"/>
      <c r="B6" s="131"/>
      <c r="C6" s="133"/>
      <c r="D6" s="133"/>
      <c r="E6" s="138"/>
      <c r="F6" s="132"/>
      <c r="G6" s="129"/>
      <c r="H6" s="132"/>
    </row>
    <row r="7" spans="1:8" ht="51" customHeight="1">
      <c r="A7" s="125"/>
      <c r="B7" s="131"/>
      <c r="C7" s="127"/>
      <c r="D7" s="127"/>
      <c r="E7" s="138"/>
      <c r="F7" s="139"/>
      <c r="G7" s="129"/>
      <c r="H7" s="132"/>
    </row>
    <row r="8" spans="1:8" ht="51" customHeight="1">
      <c r="A8" s="125"/>
      <c r="B8" s="131"/>
      <c r="C8" s="127"/>
      <c r="D8" s="127"/>
      <c r="E8" s="138"/>
      <c r="F8" s="132"/>
      <c r="G8" s="129"/>
      <c r="H8" s="132"/>
    </row>
    <row r="30" spans="3:3">
      <c r="C30" s="135"/>
    </row>
  </sheetData>
  <mergeCells count="2">
    <mergeCell ref="A1:H1"/>
    <mergeCell ref="A2:H2"/>
  </mergeCells>
  <pageMargins left="0.75" right="0.75" top="1" bottom="1" header="0.5" footer="0.5"/>
  <pageSetup orientation="landscape" horizontalDpi="4294967293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indexed="11"/>
  </sheetPr>
  <dimension ref="A1:H15"/>
  <sheetViews>
    <sheetView showGridLines="0" workbookViewId="0">
      <selection activeCell="A4" sqref="A4:H15"/>
    </sheetView>
  </sheetViews>
  <sheetFormatPr defaultRowHeight="12.75"/>
  <cols>
    <col min="1" max="1" width="11.140625" customWidth="1"/>
    <col min="2" max="2" width="15.42578125" customWidth="1"/>
    <col min="3" max="4" width="12.7109375" customWidth="1"/>
    <col min="5" max="5" width="6.140625" customWidth="1"/>
    <col min="6" max="6" width="30.7109375" customWidth="1"/>
    <col min="7" max="7" width="3.7109375" customWidth="1"/>
    <col min="8" max="8" width="30.7109375" customWidth="1"/>
    <col min="257" max="257" width="11.140625" customWidth="1"/>
    <col min="258" max="258" width="15.42578125" customWidth="1"/>
    <col min="259" max="260" width="12.7109375" customWidth="1"/>
    <col min="261" max="261" width="6.140625" customWidth="1"/>
    <col min="262" max="262" width="30.7109375" customWidth="1"/>
    <col min="263" max="263" width="3.7109375" customWidth="1"/>
    <col min="264" max="264" width="30.7109375" customWidth="1"/>
    <col min="513" max="513" width="11.140625" customWidth="1"/>
    <col min="514" max="514" width="15.42578125" customWidth="1"/>
    <col min="515" max="516" width="12.7109375" customWidth="1"/>
    <col min="517" max="517" width="6.140625" customWidth="1"/>
    <col min="518" max="518" width="30.7109375" customWidth="1"/>
    <col min="519" max="519" width="3.7109375" customWidth="1"/>
    <col min="520" max="520" width="30.7109375" customWidth="1"/>
    <col min="769" max="769" width="11.140625" customWidth="1"/>
    <col min="770" max="770" width="15.42578125" customWidth="1"/>
    <col min="771" max="772" width="12.7109375" customWidth="1"/>
    <col min="773" max="773" width="6.140625" customWidth="1"/>
    <col min="774" max="774" width="30.7109375" customWidth="1"/>
    <col min="775" max="775" width="3.7109375" customWidth="1"/>
    <col min="776" max="776" width="30.7109375" customWidth="1"/>
    <col min="1025" max="1025" width="11.140625" customWidth="1"/>
    <col min="1026" max="1026" width="15.42578125" customWidth="1"/>
    <col min="1027" max="1028" width="12.7109375" customWidth="1"/>
    <col min="1029" max="1029" width="6.140625" customWidth="1"/>
    <col min="1030" max="1030" width="30.7109375" customWidth="1"/>
    <col min="1031" max="1031" width="3.7109375" customWidth="1"/>
    <col min="1032" max="1032" width="30.7109375" customWidth="1"/>
    <col min="1281" max="1281" width="11.140625" customWidth="1"/>
    <col min="1282" max="1282" width="15.42578125" customWidth="1"/>
    <col min="1283" max="1284" width="12.7109375" customWidth="1"/>
    <col min="1285" max="1285" width="6.140625" customWidth="1"/>
    <col min="1286" max="1286" width="30.7109375" customWidth="1"/>
    <col min="1287" max="1287" width="3.7109375" customWidth="1"/>
    <col min="1288" max="1288" width="30.7109375" customWidth="1"/>
    <col min="1537" max="1537" width="11.140625" customWidth="1"/>
    <col min="1538" max="1538" width="15.42578125" customWidth="1"/>
    <col min="1539" max="1540" width="12.7109375" customWidth="1"/>
    <col min="1541" max="1541" width="6.140625" customWidth="1"/>
    <col min="1542" max="1542" width="30.7109375" customWidth="1"/>
    <col min="1543" max="1543" width="3.7109375" customWidth="1"/>
    <col min="1544" max="1544" width="30.7109375" customWidth="1"/>
    <col min="1793" max="1793" width="11.140625" customWidth="1"/>
    <col min="1794" max="1794" width="15.42578125" customWidth="1"/>
    <col min="1795" max="1796" width="12.7109375" customWidth="1"/>
    <col min="1797" max="1797" width="6.140625" customWidth="1"/>
    <col min="1798" max="1798" width="30.7109375" customWidth="1"/>
    <col min="1799" max="1799" width="3.7109375" customWidth="1"/>
    <col min="1800" max="1800" width="30.7109375" customWidth="1"/>
    <col min="2049" max="2049" width="11.140625" customWidth="1"/>
    <col min="2050" max="2050" width="15.42578125" customWidth="1"/>
    <col min="2051" max="2052" width="12.7109375" customWidth="1"/>
    <col min="2053" max="2053" width="6.140625" customWidth="1"/>
    <col min="2054" max="2054" width="30.7109375" customWidth="1"/>
    <col min="2055" max="2055" width="3.7109375" customWidth="1"/>
    <col min="2056" max="2056" width="30.7109375" customWidth="1"/>
    <col min="2305" max="2305" width="11.140625" customWidth="1"/>
    <col min="2306" max="2306" width="15.42578125" customWidth="1"/>
    <col min="2307" max="2308" width="12.7109375" customWidth="1"/>
    <col min="2309" max="2309" width="6.140625" customWidth="1"/>
    <col min="2310" max="2310" width="30.7109375" customWidth="1"/>
    <col min="2311" max="2311" width="3.7109375" customWidth="1"/>
    <col min="2312" max="2312" width="30.7109375" customWidth="1"/>
    <col min="2561" max="2561" width="11.140625" customWidth="1"/>
    <col min="2562" max="2562" width="15.42578125" customWidth="1"/>
    <col min="2563" max="2564" width="12.7109375" customWidth="1"/>
    <col min="2565" max="2565" width="6.140625" customWidth="1"/>
    <col min="2566" max="2566" width="30.7109375" customWidth="1"/>
    <col min="2567" max="2567" width="3.7109375" customWidth="1"/>
    <col min="2568" max="2568" width="30.7109375" customWidth="1"/>
    <col min="2817" max="2817" width="11.140625" customWidth="1"/>
    <col min="2818" max="2818" width="15.42578125" customWidth="1"/>
    <col min="2819" max="2820" width="12.7109375" customWidth="1"/>
    <col min="2821" max="2821" width="6.140625" customWidth="1"/>
    <col min="2822" max="2822" width="30.7109375" customWidth="1"/>
    <col min="2823" max="2823" width="3.7109375" customWidth="1"/>
    <col min="2824" max="2824" width="30.7109375" customWidth="1"/>
    <col min="3073" max="3073" width="11.140625" customWidth="1"/>
    <col min="3074" max="3074" width="15.42578125" customWidth="1"/>
    <col min="3075" max="3076" width="12.7109375" customWidth="1"/>
    <col min="3077" max="3077" width="6.140625" customWidth="1"/>
    <col min="3078" max="3078" width="30.7109375" customWidth="1"/>
    <col min="3079" max="3079" width="3.7109375" customWidth="1"/>
    <col min="3080" max="3080" width="30.7109375" customWidth="1"/>
    <col min="3329" max="3329" width="11.140625" customWidth="1"/>
    <col min="3330" max="3330" width="15.42578125" customWidth="1"/>
    <col min="3331" max="3332" width="12.7109375" customWidth="1"/>
    <col min="3333" max="3333" width="6.140625" customWidth="1"/>
    <col min="3334" max="3334" width="30.7109375" customWidth="1"/>
    <col min="3335" max="3335" width="3.7109375" customWidth="1"/>
    <col min="3336" max="3336" width="30.7109375" customWidth="1"/>
    <col min="3585" max="3585" width="11.140625" customWidth="1"/>
    <col min="3586" max="3586" width="15.42578125" customWidth="1"/>
    <col min="3587" max="3588" width="12.7109375" customWidth="1"/>
    <col min="3589" max="3589" width="6.140625" customWidth="1"/>
    <col min="3590" max="3590" width="30.7109375" customWidth="1"/>
    <col min="3591" max="3591" width="3.7109375" customWidth="1"/>
    <col min="3592" max="3592" width="30.7109375" customWidth="1"/>
    <col min="3841" max="3841" width="11.140625" customWidth="1"/>
    <col min="3842" max="3842" width="15.42578125" customWidth="1"/>
    <col min="3843" max="3844" width="12.7109375" customWidth="1"/>
    <col min="3845" max="3845" width="6.140625" customWidth="1"/>
    <col min="3846" max="3846" width="30.7109375" customWidth="1"/>
    <col min="3847" max="3847" width="3.7109375" customWidth="1"/>
    <col min="3848" max="3848" width="30.7109375" customWidth="1"/>
    <col min="4097" max="4097" width="11.140625" customWidth="1"/>
    <col min="4098" max="4098" width="15.42578125" customWidth="1"/>
    <col min="4099" max="4100" width="12.7109375" customWidth="1"/>
    <col min="4101" max="4101" width="6.140625" customWidth="1"/>
    <col min="4102" max="4102" width="30.7109375" customWidth="1"/>
    <col min="4103" max="4103" width="3.7109375" customWidth="1"/>
    <col min="4104" max="4104" width="30.7109375" customWidth="1"/>
    <col min="4353" max="4353" width="11.140625" customWidth="1"/>
    <col min="4354" max="4354" width="15.42578125" customWidth="1"/>
    <col min="4355" max="4356" width="12.7109375" customWidth="1"/>
    <col min="4357" max="4357" width="6.140625" customWidth="1"/>
    <col min="4358" max="4358" width="30.7109375" customWidth="1"/>
    <col min="4359" max="4359" width="3.7109375" customWidth="1"/>
    <col min="4360" max="4360" width="30.7109375" customWidth="1"/>
    <col min="4609" max="4609" width="11.140625" customWidth="1"/>
    <col min="4610" max="4610" width="15.42578125" customWidth="1"/>
    <col min="4611" max="4612" width="12.7109375" customWidth="1"/>
    <col min="4613" max="4613" width="6.140625" customWidth="1"/>
    <col min="4614" max="4614" width="30.7109375" customWidth="1"/>
    <col min="4615" max="4615" width="3.7109375" customWidth="1"/>
    <col min="4616" max="4616" width="30.7109375" customWidth="1"/>
    <col min="4865" max="4865" width="11.140625" customWidth="1"/>
    <col min="4866" max="4866" width="15.42578125" customWidth="1"/>
    <col min="4867" max="4868" width="12.7109375" customWidth="1"/>
    <col min="4869" max="4869" width="6.140625" customWidth="1"/>
    <col min="4870" max="4870" width="30.7109375" customWidth="1"/>
    <col min="4871" max="4871" width="3.7109375" customWidth="1"/>
    <col min="4872" max="4872" width="30.7109375" customWidth="1"/>
    <col min="5121" max="5121" width="11.140625" customWidth="1"/>
    <col min="5122" max="5122" width="15.42578125" customWidth="1"/>
    <col min="5123" max="5124" width="12.7109375" customWidth="1"/>
    <col min="5125" max="5125" width="6.140625" customWidth="1"/>
    <col min="5126" max="5126" width="30.7109375" customWidth="1"/>
    <col min="5127" max="5127" width="3.7109375" customWidth="1"/>
    <col min="5128" max="5128" width="30.7109375" customWidth="1"/>
    <col min="5377" max="5377" width="11.140625" customWidth="1"/>
    <col min="5378" max="5378" width="15.42578125" customWidth="1"/>
    <col min="5379" max="5380" width="12.7109375" customWidth="1"/>
    <col min="5381" max="5381" width="6.140625" customWidth="1"/>
    <col min="5382" max="5382" width="30.7109375" customWidth="1"/>
    <col min="5383" max="5383" width="3.7109375" customWidth="1"/>
    <col min="5384" max="5384" width="30.7109375" customWidth="1"/>
    <col min="5633" max="5633" width="11.140625" customWidth="1"/>
    <col min="5634" max="5634" width="15.42578125" customWidth="1"/>
    <col min="5635" max="5636" width="12.7109375" customWidth="1"/>
    <col min="5637" max="5637" width="6.140625" customWidth="1"/>
    <col min="5638" max="5638" width="30.7109375" customWidth="1"/>
    <col min="5639" max="5639" width="3.7109375" customWidth="1"/>
    <col min="5640" max="5640" width="30.7109375" customWidth="1"/>
    <col min="5889" max="5889" width="11.140625" customWidth="1"/>
    <col min="5890" max="5890" width="15.42578125" customWidth="1"/>
    <col min="5891" max="5892" width="12.7109375" customWidth="1"/>
    <col min="5893" max="5893" width="6.140625" customWidth="1"/>
    <col min="5894" max="5894" width="30.7109375" customWidth="1"/>
    <col min="5895" max="5895" width="3.7109375" customWidth="1"/>
    <col min="5896" max="5896" width="30.7109375" customWidth="1"/>
    <col min="6145" max="6145" width="11.140625" customWidth="1"/>
    <col min="6146" max="6146" width="15.42578125" customWidth="1"/>
    <col min="6147" max="6148" width="12.7109375" customWidth="1"/>
    <col min="6149" max="6149" width="6.140625" customWidth="1"/>
    <col min="6150" max="6150" width="30.7109375" customWidth="1"/>
    <col min="6151" max="6151" width="3.7109375" customWidth="1"/>
    <col min="6152" max="6152" width="30.7109375" customWidth="1"/>
    <col min="6401" max="6401" width="11.140625" customWidth="1"/>
    <col min="6402" max="6402" width="15.42578125" customWidth="1"/>
    <col min="6403" max="6404" width="12.7109375" customWidth="1"/>
    <col min="6405" max="6405" width="6.140625" customWidth="1"/>
    <col min="6406" max="6406" width="30.7109375" customWidth="1"/>
    <col min="6407" max="6407" width="3.7109375" customWidth="1"/>
    <col min="6408" max="6408" width="30.7109375" customWidth="1"/>
    <col min="6657" max="6657" width="11.140625" customWidth="1"/>
    <col min="6658" max="6658" width="15.42578125" customWidth="1"/>
    <col min="6659" max="6660" width="12.7109375" customWidth="1"/>
    <col min="6661" max="6661" width="6.140625" customWidth="1"/>
    <col min="6662" max="6662" width="30.7109375" customWidth="1"/>
    <col min="6663" max="6663" width="3.7109375" customWidth="1"/>
    <col min="6664" max="6664" width="30.7109375" customWidth="1"/>
    <col min="6913" max="6913" width="11.140625" customWidth="1"/>
    <col min="6914" max="6914" width="15.42578125" customWidth="1"/>
    <col min="6915" max="6916" width="12.7109375" customWidth="1"/>
    <col min="6917" max="6917" width="6.140625" customWidth="1"/>
    <col min="6918" max="6918" width="30.7109375" customWidth="1"/>
    <col min="6919" max="6919" width="3.7109375" customWidth="1"/>
    <col min="6920" max="6920" width="30.7109375" customWidth="1"/>
    <col min="7169" max="7169" width="11.140625" customWidth="1"/>
    <col min="7170" max="7170" width="15.42578125" customWidth="1"/>
    <col min="7171" max="7172" width="12.7109375" customWidth="1"/>
    <col min="7173" max="7173" width="6.140625" customWidth="1"/>
    <col min="7174" max="7174" width="30.7109375" customWidth="1"/>
    <col min="7175" max="7175" width="3.7109375" customWidth="1"/>
    <col min="7176" max="7176" width="30.7109375" customWidth="1"/>
    <col min="7425" max="7425" width="11.140625" customWidth="1"/>
    <col min="7426" max="7426" width="15.42578125" customWidth="1"/>
    <col min="7427" max="7428" width="12.7109375" customWidth="1"/>
    <col min="7429" max="7429" width="6.140625" customWidth="1"/>
    <col min="7430" max="7430" width="30.7109375" customWidth="1"/>
    <col min="7431" max="7431" width="3.7109375" customWidth="1"/>
    <col min="7432" max="7432" width="30.7109375" customWidth="1"/>
    <col min="7681" max="7681" width="11.140625" customWidth="1"/>
    <col min="7682" max="7682" width="15.42578125" customWidth="1"/>
    <col min="7683" max="7684" width="12.7109375" customWidth="1"/>
    <col min="7685" max="7685" width="6.140625" customWidth="1"/>
    <col min="7686" max="7686" width="30.7109375" customWidth="1"/>
    <col min="7687" max="7687" width="3.7109375" customWidth="1"/>
    <col min="7688" max="7688" width="30.7109375" customWidth="1"/>
    <col min="7937" max="7937" width="11.140625" customWidth="1"/>
    <col min="7938" max="7938" width="15.42578125" customWidth="1"/>
    <col min="7939" max="7940" width="12.7109375" customWidth="1"/>
    <col min="7941" max="7941" width="6.140625" customWidth="1"/>
    <col min="7942" max="7942" width="30.7109375" customWidth="1"/>
    <col min="7943" max="7943" width="3.7109375" customWidth="1"/>
    <col min="7944" max="7944" width="30.7109375" customWidth="1"/>
    <col min="8193" max="8193" width="11.140625" customWidth="1"/>
    <col min="8194" max="8194" width="15.42578125" customWidth="1"/>
    <col min="8195" max="8196" width="12.7109375" customWidth="1"/>
    <col min="8197" max="8197" width="6.140625" customWidth="1"/>
    <col min="8198" max="8198" width="30.7109375" customWidth="1"/>
    <col min="8199" max="8199" width="3.7109375" customWidth="1"/>
    <col min="8200" max="8200" width="30.7109375" customWidth="1"/>
    <col min="8449" max="8449" width="11.140625" customWidth="1"/>
    <col min="8450" max="8450" width="15.42578125" customWidth="1"/>
    <col min="8451" max="8452" width="12.7109375" customWidth="1"/>
    <col min="8453" max="8453" width="6.140625" customWidth="1"/>
    <col min="8454" max="8454" width="30.7109375" customWidth="1"/>
    <col min="8455" max="8455" width="3.7109375" customWidth="1"/>
    <col min="8456" max="8456" width="30.7109375" customWidth="1"/>
    <col min="8705" max="8705" width="11.140625" customWidth="1"/>
    <col min="8706" max="8706" width="15.42578125" customWidth="1"/>
    <col min="8707" max="8708" width="12.7109375" customWidth="1"/>
    <col min="8709" max="8709" width="6.140625" customWidth="1"/>
    <col min="8710" max="8710" width="30.7109375" customWidth="1"/>
    <col min="8711" max="8711" width="3.7109375" customWidth="1"/>
    <col min="8712" max="8712" width="30.7109375" customWidth="1"/>
    <col min="8961" max="8961" width="11.140625" customWidth="1"/>
    <col min="8962" max="8962" width="15.42578125" customWidth="1"/>
    <col min="8963" max="8964" width="12.7109375" customWidth="1"/>
    <col min="8965" max="8965" width="6.140625" customWidth="1"/>
    <col min="8966" max="8966" width="30.7109375" customWidth="1"/>
    <col min="8967" max="8967" width="3.7109375" customWidth="1"/>
    <col min="8968" max="8968" width="30.7109375" customWidth="1"/>
    <col min="9217" max="9217" width="11.140625" customWidth="1"/>
    <col min="9218" max="9218" width="15.42578125" customWidth="1"/>
    <col min="9219" max="9220" width="12.7109375" customWidth="1"/>
    <col min="9221" max="9221" width="6.140625" customWidth="1"/>
    <col min="9222" max="9222" width="30.7109375" customWidth="1"/>
    <col min="9223" max="9223" width="3.7109375" customWidth="1"/>
    <col min="9224" max="9224" width="30.7109375" customWidth="1"/>
    <col min="9473" max="9473" width="11.140625" customWidth="1"/>
    <col min="9474" max="9474" width="15.42578125" customWidth="1"/>
    <col min="9475" max="9476" width="12.7109375" customWidth="1"/>
    <col min="9477" max="9477" width="6.140625" customWidth="1"/>
    <col min="9478" max="9478" width="30.7109375" customWidth="1"/>
    <col min="9479" max="9479" width="3.7109375" customWidth="1"/>
    <col min="9480" max="9480" width="30.7109375" customWidth="1"/>
    <col min="9729" max="9729" width="11.140625" customWidth="1"/>
    <col min="9730" max="9730" width="15.42578125" customWidth="1"/>
    <col min="9731" max="9732" width="12.7109375" customWidth="1"/>
    <col min="9733" max="9733" width="6.140625" customWidth="1"/>
    <col min="9734" max="9734" width="30.7109375" customWidth="1"/>
    <col min="9735" max="9735" width="3.7109375" customWidth="1"/>
    <col min="9736" max="9736" width="30.7109375" customWidth="1"/>
    <col min="9985" max="9985" width="11.140625" customWidth="1"/>
    <col min="9986" max="9986" width="15.42578125" customWidth="1"/>
    <col min="9987" max="9988" width="12.7109375" customWidth="1"/>
    <col min="9989" max="9989" width="6.140625" customWidth="1"/>
    <col min="9990" max="9990" width="30.7109375" customWidth="1"/>
    <col min="9991" max="9991" width="3.7109375" customWidth="1"/>
    <col min="9992" max="9992" width="30.7109375" customWidth="1"/>
    <col min="10241" max="10241" width="11.140625" customWidth="1"/>
    <col min="10242" max="10242" width="15.42578125" customWidth="1"/>
    <col min="10243" max="10244" width="12.7109375" customWidth="1"/>
    <col min="10245" max="10245" width="6.140625" customWidth="1"/>
    <col min="10246" max="10246" width="30.7109375" customWidth="1"/>
    <col min="10247" max="10247" width="3.7109375" customWidth="1"/>
    <col min="10248" max="10248" width="30.7109375" customWidth="1"/>
    <col min="10497" max="10497" width="11.140625" customWidth="1"/>
    <col min="10498" max="10498" width="15.42578125" customWidth="1"/>
    <col min="10499" max="10500" width="12.7109375" customWidth="1"/>
    <col min="10501" max="10501" width="6.140625" customWidth="1"/>
    <col min="10502" max="10502" width="30.7109375" customWidth="1"/>
    <col min="10503" max="10503" width="3.7109375" customWidth="1"/>
    <col min="10504" max="10504" width="30.7109375" customWidth="1"/>
    <col min="10753" max="10753" width="11.140625" customWidth="1"/>
    <col min="10754" max="10754" width="15.42578125" customWidth="1"/>
    <col min="10755" max="10756" width="12.7109375" customWidth="1"/>
    <col min="10757" max="10757" width="6.140625" customWidth="1"/>
    <col min="10758" max="10758" width="30.7109375" customWidth="1"/>
    <col min="10759" max="10759" width="3.7109375" customWidth="1"/>
    <col min="10760" max="10760" width="30.7109375" customWidth="1"/>
    <col min="11009" max="11009" width="11.140625" customWidth="1"/>
    <col min="11010" max="11010" width="15.42578125" customWidth="1"/>
    <col min="11011" max="11012" width="12.7109375" customWidth="1"/>
    <col min="11013" max="11013" width="6.140625" customWidth="1"/>
    <col min="11014" max="11014" width="30.7109375" customWidth="1"/>
    <col min="11015" max="11015" width="3.7109375" customWidth="1"/>
    <col min="11016" max="11016" width="30.7109375" customWidth="1"/>
    <col min="11265" max="11265" width="11.140625" customWidth="1"/>
    <col min="11266" max="11266" width="15.42578125" customWidth="1"/>
    <col min="11267" max="11268" width="12.7109375" customWidth="1"/>
    <col min="11269" max="11269" width="6.140625" customWidth="1"/>
    <col min="11270" max="11270" width="30.7109375" customWidth="1"/>
    <col min="11271" max="11271" width="3.7109375" customWidth="1"/>
    <col min="11272" max="11272" width="30.7109375" customWidth="1"/>
    <col min="11521" max="11521" width="11.140625" customWidth="1"/>
    <col min="11522" max="11522" width="15.42578125" customWidth="1"/>
    <col min="11523" max="11524" width="12.7109375" customWidth="1"/>
    <col min="11525" max="11525" width="6.140625" customWidth="1"/>
    <col min="11526" max="11526" width="30.7109375" customWidth="1"/>
    <col min="11527" max="11527" width="3.7109375" customWidth="1"/>
    <col min="11528" max="11528" width="30.7109375" customWidth="1"/>
    <col min="11777" max="11777" width="11.140625" customWidth="1"/>
    <col min="11778" max="11778" width="15.42578125" customWidth="1"/>
    <col min="11779" max="11780" width="12.7109375" customWidth="1"/>
    <col min="11781" max="11781" width="6.140625" customWidth="1"/>
    <col min="11782" max="11782" width="30.7109375" customWidth="1"/>
    <col min="11783" max="11783" width="3.7109375" customWidth="1"/>
    <col min="11784" max="11784" width="30.7109375" customWidth="1"/>
    <col min="12033" max="12033" width="11.140625" customWidth="1"/>
    <col min="12034" max="12034" width="15.42578125" customWidth="1"/>
    <col min="12035" max="12036" width="12.7109375" customWidth="1"/>
    <col min="12037" max="12037" width="6.140625" customWidth="1"/>
    <col min="12038" max="12038" width="30.7109375" customWidth="1"/>
    <col min="12039" max="12039" width="3.7109375" customWidth="1"/>
    <col min="12040" max="12040" width="30.7109375" customWidth="1"/>
    <col min="12289" max="12289" width="11.140625" customWidth="1"/>
    <col min="12290" max="12290" width="15.42578125" customWidth="1"/>
    <col min="12291" max="12292" width="12.7109375" customWidth="1"/>
    <col min="12293" max="12293" width="6.140625" customWidth="1"/>
    <col min="12294" max="12294" width="30.7109375" customWidth="1"/>
    <col min="12295" max="12295" width="3.7109375" customWidth="1"/>
    <col min="12296" max="12296" width="30.7109375" customWidth="1"/>
    <col min="12545" max="12545" width="11.140625" customWidth="1"/>
    <col min="12546" max="12546" width="15.42578125" customWidth="1"/>
    <col min="12547" max="12548" width="12.7109375" customWidth="1"/>
    <col min="12549" max="12549" width="6.140625" customWidth="1"/>
    <col min="12550" max="12550" width="30.7109375" customWidth="1"/>
    <col min="12551" max="12551" width="3.7109375" customWidth="1"/>
    <col min="12552" max="12552" width="30.7109375" customWidth="1"/>
    <col min="12801" max="12801" width="11.140625" customWidth="1"/>
    <col min="12802" max="12802" width="15.42578125" customWidth="1"/>
    <col min="12803" max="12804" width="12.7109375" customWidth="1"/>
    <col min="12805" max="12805" width="6.140625" customWidth="1"/>
    <col min="12806" max="12806" width="30.7109375" customWidth="1"/>
    <col min="12807" max="12807" width="3.7109375" customWidth="1"/>
    <col min="12808" max="12808" width="30.7109375" customWidth="1"/>
    <col min="13057" max="13057" width="11.140625" customWidth="1"/>
    <col min="13058" max="13058" width="15.42578125" customWidth="1"/>
    <col min="13059" max="13060" width="12.7109375" customWidth="1"/>
    <col min="13061" max="13061" width="6.140625" customWidth="1"/>
    <col min="13062" max="13062" width="30.7109375" customWidth="1"/>
    <col min="13063" max="13063" width="3.7109375" customWidth="1"/>
    <col min="13064" max="13064" width="30.7109375" customWidth="1"/>
    <col min="13313" max="13313" width="11.140625" customWidth="1"/>
    <col min="13314" max="13314" width="15.42578125" customWidth="1"/>
    <col min="13315" max="13316" width="12.7109375" customWidth="1"/>
    <col min="13317" max="13317" width="6.140625" customWidth="1"/>
    <col min="13318" max="13318" width="30.7109375" customWidth="1"/>
    <col min="13319" max="13319" width="3.7109375" customWidth="1"/>
    <col min="13320" max="13320" width="30.7109375" customWidth="1"/>
    <col min="13569" max="13569" width="11.140625" customWidth="1"/>
    <col min="13570" max="13570" width="15.42578125" customWidth="1"/>
    <col min="13571" max="13572" width="12.7109375" customWidth="1"/>
    <col min="13573" max="13573" width="6.140625" customWidth="1"/>
    <col min="13574" max="13574" width="30.7109375" customWidth="1"/>
    <col min="13575" max="13575" width="3.7109375" customWidth="1"/>
    <col min="13576" max="13576" width="30.7109375" customWidth="1"/>
    <col min="13825" max="13825" width="11.140625" customWidth="1"/>
    <col min="13826" max="13826" width="15.42578125" customWidth="1"/>
    <col min="13827" max="13828" width="12.7109375" customWidth="1"/>
    <col min="13829" max="13829" width="6.140625" customWidth="1"/>
    <col min="13830" max="13830" width="30.7109375" customWidth="1"/>
    <col min="13831" max="13831" width="3.7109375" customWidth="1"/>
    <col min="13832" max="13832" width="30.7109375" customWidth="1"/>
    <col min="14081" max="14081" width="11.140625" customWidth="1"/>
    <col min="14082" max="14082" width="15.42578125" customWidth="1"/>
    <col min="14083" max="14084" width="12.7109375" customWidth="1"/>
    <col min="14085" max="14085" width="6.140625" customWidth="1"/>
    <col min="14086" max="14086" width="30.7109375" customWidth="1"/>
    <col min="14087" max="14087" width="3.7109375" customWidth="1"/>
    <col min="14088" max="14088" width="30.7109375" customWidth="1"/>
    <col min="14337" max="14337" width="11.140625" customWidth="1"/>
    <col min="14338" max="14338" width="15.42578125" customWidth="1"/>
    <col min="14339" max="14340" width="12.7109375" customWidth="1"/>
    <col min="14341" max="14341" width="6.140625" customWidth="1"/>
    <col min="14342" max="14342" width="30.7109375" customWidth="1"/>
    <col min="14343" max="14343" width="3.7109375" customWidth="1"/>
    <col min="14344" max="14344" width="30.7109375" customWidth="1"/>
    <col min="14593" max="14593" width="11.140625" customWidth="1"/>
    <col min="14594" max="14594" width="15.42578125" customWidth="1"/>
    <col min="14595" max="14596" width="12.7109375" customWidth="1"/>
    <col min="14597" max="14597" width="6.140625" customWidth="1"/>
    <col min="14598" max="14598" width="30.7109375" customWidth="1"/>
    <col min="14599" max="14599" width="3.7109375" customWidth="1"/>
    <col min="14600" max="14600" width="30.7109375" customWidth="1"/>
    <col min="14849" max="14849" width="11.140625" customWidth="1"/>
    <col min="14850" max="14850" width="15.42578125" customWidth="1"/>
    <col min="14851" max="14852" width="12.7109375" customWidth="1"/>
    <col min="14853" max="14853" width="6.140625" customWidth="1"/>
    <col min="14854" max="14854" width="30.7109375" customWidth="1"/>
    <col min="14855" max="14855" width="3.7109375" customWidth="1"/>
    <col min="14856" max="14856" width="30.7109375" customWidth="1"/>
    <col min="15105" max="15105" width="11.140625" customWidth="1"/>
    <col min="15106" max="15106" width="15.42578125" customWidth="1"/>
    <col min="15107" max="15108" width="12.7109375" customWidth="1"/>
    <col min="15109" max="15109" width="6.140625" customWidth="1"/>
    <col min="15110" max="15110" width="30.7109375" customWidth="1"/>
    <col min="15111" max="15111" width="3.7109375" customWidth="1"/>
    <col min="15112" max="15112" width="30.7109375" customWidth="1"/>
    <col min="15361" max="15361" width="11.140625" customWidth="1"/>
    <col min="15362" max="15362" width="15.42578125" customWidth="1"/>
    <col min="15363" max="15364" width="12.7109375" customWidth="1"/>
    <col min="15365" max="15365" width="6.140625" customWidth="1"/>
    <col min="15366" max="15366" width="30.7109375" customWidth="1"/>
    <col min="15367" max="15367" width="3.7109375" customWidth="1"/>
    <col min="15368" max="15368" width="30.7109375" customWidth="1"/>
    <col min="15617" max="15617" width="11.140625" customWidth="1"/>
    <col min="15618" max="15618" width="15.42578125" customWidth="1"/>
    <col min="15619" max="15620" width="12.7109375" customWidth="1"/>
    <col min="15621" max="15621" width="6.140625" customWidth="1"/>
    <col min="15622" max="15622" width="30.7109375" customWidth="1"/>
    <col min="15623" max="15623" width="3.7109375" customWidth="1"/>
    <col min="15624" max="15624" width="30.7109375" customWidth="1"/>
    <col min="15873" max="15873" width="11.140625" customWidth="1"/>
    <col min="15874" max="15874" width="15.42578125" customWidth="1"/>
    <col min="15875" max="15876" width="12.7109375" customWidth="1"/>
    <col min="15877" max="15877" width="6.140625" customWidth="1"/>
    <col min="15878" max="15878" width="30.7109375" customWidth="1"/>
    <col min="15879" max="15879" width="3.7109375" customWidth="1"/>
    <col min="15880" max="15880" width="30.7109375" customWidth="1"/>
    <col min="16129" max="16129" width="11.140625" customWidth="1"/>
    <col min="16130" max="16130" width="15.42578125" customWidth="1"/>
    <col min="16131" max="16132" width="12.7109375" customWidth="1"/>
    <col min="16133" max="16133" width="6.140625" customWidth="1"/>
    <col min="16134" max="16134" width="30.7109375" customWidth="1"/>
    <col min="16135" max="16135" width="3.7109375" customWidth="1"/>
    <col min="16136" max="16136" width="30.7109375" customWidth="1"/>
  </cols>
  <sheetData>
    <row r="1" spans="1:8" ht="89.25" customHeight="1">
      <c r="A1" s="262"/>
      <c r="B1" s="236"/>
      <c r="C1" s="236"/>
      <c r="D1" s="236"/>
      <c r="E1" s="236"/>
      <c r="F1" s="236"/>
      <c r="G1" s="236"/>
      <c r="H1" s="236"/>
    </row>
    <row r="2" spans="1:8" ht="25.5" customHeight="1">
      <c r="A2" s="264" t="s">
        <v>130</v>
      </c>
      <c r="B2" s="264"/>
      <c r="C2" s="264"/>
      <c r="D2" s="264"/>
      <c r="E2" s="264"/>
      <c r="F2" s="264"/>
      <c r="G2" s="264"/>
      <c r="H2" s="264"/>
    </row>
    <row r="3" spans="1:8" ht="31.5" customHeight="1">
      <c r="A3" s="124" t="s">
        <v>127</v>
      </c>
      <c r="B3" s="124" t="s">
        <v>3</v>
      </c>
      <c r="C3" s="124" t="s">
        <v>4</v>
      </c>
      <c r="D3" s="124" t="s">
        <v>5</v>
      </c>
      <c r="E3" s="124" t="s">
        <v>128</v>
      </c>
      <c r="F3" s="124" t="s">
        <v>7</v>
      </c>
      <c r="G3" s="124"/>
      <c r="H3" s="124" t="s">
        <v>8</v>
      </c>
    </row>
    <row r="4" spans="1:8" ht="27" customHeight="1">
      <c r="A4" s="125"/>
      <c r="B4" s="126"/>
      <c r="C4" s="127"/>
      <c r="D4" s="127"/>
      <c r="E4" s="138"/>
      <c r="F4" s="130"/>
      <c r="G4" s="130"/>
      <c r="H4" s="130"/>
    </row>
    <row r="5" spans="1:8" ht="27" customHeight="1">
      <c r="A5" s="136"/>
      <c r="B5" s="126"/>
      <c r="C5" s="127"/>
      <c r="D5" s="127"/>
      <c r="E5" s="138"/>
      <c r="F5" s="129"/>
      <c r="G5" s="130"/>
      <c r="H5" s="129"/>
    </row>
    <row r="6" spans="1:8" ht="27" customHeight="1">
      <c r="A6" s="125"/>
      <c r="B6" s="126"/>
      <c r="C6" s="127"/>
      <c r="D6" s="127"/>
      <c r="E6" s="137"/>
      <c r="F6" s="129"/>
      <c r="G6" s="130"/>
      <c r="H6" s="129"/>
    </row>
    <row r="7" spans="1:8" ht="27" customHeight="1">
      <c r="A7" s="125"/>
      <c r="B7" s="126"/>
      <c r="C7" s="127"/>
      <c r="D7" s="127"/>
      <c r="E7" s="138"/>
      <c r="F7" s="129"/>
      <c r="G7" s="130"/>
      <c r="H7" s="129"/>
    </row>
    <row r="8" spans="1:8" ht="27" customHeight="1">
      <c r="A8" s="125"/>
      <c r="B8" s="131"/>
      <c r="C8" s="127"/>
      <c r="D8" s="127"/>
      <c r="E8" s="138"/>
      <c r="F8" s="130"/>
      <c r="G8" s="129"/>
      <c r="H8" s="130"/>
    </row>
    <row r="9" spans="1:8" ht="27" customHeight="1">
      <c r="A9" s="125"/>
      <c r="B9" s="131"/>
      <c r="C9" s="127"/>
      <c r="D9" s="127"/>
      <c r="E9" s="138"/>
      <c r="F9" s="129"/>
      <c r="G9" s="129"/>
      <c r="H9" s="129"/>
    </row>
    <row r="10" spans="1:8" ht="27" customHeight="1">
      <c r="A10" s="125"/>
      <c r="B10" s="131"/>
      <c r="C10" s="127"/>
      <c r="D10" s="127"/>
      <c r="E10" s="138"/>
      <c r="F10" s="129"/>
      <c r="G10" s="129"/>
      <c r="H10" s="129"/>
    </row>
    <row r="11" spans="1:8" ht="27" customHeight="1">
      <c r="A11" s="125"/>
      <c r="B11" s="131"/>
      <c r="C11" s="127"/>
      <c r="D11" s="127"/>
      <c r="E11" s="138"/>
      <c r="F11" s="129"/>
      <c r="G11" s="129"/>
      <c r="H11" s="129"/>
    </row>
    <row r="12" spans="1:8" ht="27" customHeight="1">
      <c r="A12" s="125"/>
      <c r="B12" s="131"/>
      <c r="C12" s="127"/>
      <c r="D12" s="127"/>
      <c r="E12" s="138"/>
      <c r="F12" s="130"/>
      <c r="G12" s="130"/>
      <c r="H12" s="130"/>
    </row>
    <row r="13" spans="1:8" ht="27" customHeight="1">
      <c r="A13" s="125"/>
      <c r="B13" s="131"/>
      <c r="C13" s="127"/>
      <c r="D13" s="127"/>
      <c r="E13" s="138"/>
      <c r="F13" s="129"/>
      <c r="G13" s="130"/>
      <c r="H13" s="129"/>
    </row>
    <row r="14" spans="1:8" ht="27" customHeight="1">
      <c r="A14" s="125"/>
      <c r="B14" s="131"/>
      <c r="C14" s="127"/>
      <c r="D14" s="127"/>
      <c r="E14" s="138"/>
      <c r="F14" s="129"/>
      <c r="G14" s="130"/>
      <c r="H14" s="129"/>
    </row>
    <row r="15" spans="1:8" ht="27" customHeight="1">
      <c r="A15" s="125"/>
      <c r="B15" s="131"/>
      <c r="C15" s="127"/>
      <c r="D15" s="127"/>
      <c r="E15" s="140"/>
      <c r="F15" s="129"/>
      <c r="G15" s="129"/>
      <c r="H15" s="129"/>
    </row>
  </sheetData>
  <mergeCells count="2">
    <mergeCell ref="A1:H1"/>
    <mergeCell ref="A2:H2"/>
  </mergeCells>
  <pageMargins left="0.75" right="0.75" top="0.5" bottom="0" header="0.5" footer="0.5"/>
  <pageSetup orientation="landscape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9</vt:i4>
      </vt:variant>
    </vt:vector>
  </HeadingPairs>
  <TitlesOfParts>
    <vt:vector size="30" baseType="lpstr">
      <vt:lpstr>SJR Schedule</vt:lpstr>
      <vt:lpstr>2013 Invite</vt:lpstr>
      <vt:lpstr>Shirt Order</vt:lpstr>
      <vt:lpstr>Budget</vt:lpstr>
      <vt:lpstr>Regular Banner</vt:lpstr>
      <vt:lpstr>Christmas Banner</vt:lpstr>
      <vt:lpstr>Girls 3-4</vt:lpstr>
      <vt:lpstr>Boys 3-4</vt:lpstr>
      <vt:lpstr>Boys 5-6</vt:lpstr>
      <vt:lpstr>Girls 5-6</vt:lpstr>
      <vt:lpstr>Boy 7-8</vt:lpstr>
      <vt:lpstr>Girls 7-8</vt:lpstr>
      <vt:lpstr>JV</vt:lpstr>
      <vt:lpstr>V-Boys</vt:lpstr>
      <vt:lpstr>V-Girls</vt:lpstr>
      <vt:lpstr>Referee</vt:lpstr>
      <vt:lpstr>Games</vt:lpstr>
      <vt:lpstr>Team Listing</vt:lpstr>
      <vt:lpstr>1 SJR - 3 INVITES</vt:lpstr>
      <vt:lpstr>3 SJR - 5 INVITES</vt:lpstr>
      <vt:lpstr>Sheet1</vt:lpstr>
      <vt:lpstr>'2013 Invite'!Print_Area</vt:lpstr>
      <vt:lpstr>'Boy 7-8'!Print_Area</vt:lpstr>
      <vt:lpstr>'Girls 5-6'!Print_Area</vt:lpstr>
      <vt:lpstr>JV!Print_Area</vt:lpstr>
      <vt:lpstr>Referee!Print_Area</vt:lpstr>
      <vt:lpstr>'SJR Schedule'!Print_Area</vt:lpstr>
      <vt:lpstr>'Team Listing'!Print_Area</vt:lpstr>
      <vt:lpstr>Referee!Print_Titles</vt:lpstr>
      <vt:lpstr>'SJR Schedule'!Print_Titles</vt:lpstr>
    </vt:vector>
  </TitlesOfParts>
  <Company>Ashland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A326132</dc:creator>
  <cp:lastModifiedBy>A326132</cp:lastModifiedBy>
  <cp:lastPrinted>2013-10-14T15:55:19Z</cp:lastPrinted>
  <dcterms:created xsi:type="dcterms:W3CDTF">2013-02-16T14:51:06Z</dcterms:created>
  <dcterms:modified xsi:type="dcterms:W3CDTF">2013-10-14T17:36:44Z</dcterms:modified>
</cp:coreProperties>
</file>